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-15" yWindow="5925" windowWidth="19230" windowHeight="5970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'大分類（県別分析シート)'!$A$1:$TL$71</definedName>
    <definedName name="_xlnm.Print_Area" localSheetId="2">'大分類（個別分析シート）'!$A$1:$BT$75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O67" i="8" l="1"/>
  <c r="TQ67" i="8" s="1"/>
  <c r="TH67" i="8"/>
  <c r="TJ67" i="8" s="1"/>
  <c r="TA67" i="8"/>
  <c r="TC67" i="8" s="1"/>
  <c r="ST67" i="8"/>
  <c r="SV67" i="8" s="1"/>
  <c r="SM67" i="8"/>
  <c r="SO67" i="8" s="1"/>
  <c r="SF67" i="8"/>
  <c r="SH67" i="8" s="1"/>
  <c r="RY67" i="8"/>
  <c r="SA67" i="8" s="1"/>
  <c r="RR67" i="8"/>
  <c r="RT67" i="8" s="1"/>
  <c r="RK67" i="8"/>
  <c r="RM67" i="8" s="1"/>
  <c r="RD67" i="8"/>
  <c r="RF67" i="8" s="1"/>
  <c r="QW67" i="8"/>
  <c r="QY67" i="8" s="1"/>
  <c r="QP67" i="8"/>
  <c r="QR67" i="8" s="1"/>
  <c r="QI67" i="8"/>
  <c r="QK67" i="8" s="1"/>
  <c r="QB67" i="8"/>
  <c r="QD67" i="8" s="1"/>
  <c r="PU67" i="8"/>
  <c r="PW67" i="8" s="1"/>
  <c r="PN67" i="8"/>
  <c r="PP67" i="8" s="1"/>
  <c r="PG67" i="8"/>
  <c r="PI67" i="8" s="1"/>
  <c r="OZ67" i="8"/>
  <c r="PB67" i="8" s="1"/>
  <c r="OS67" i="8"/>
  <c r="OU67" i="8" s="1"/>
  <c r="OL67" i="8"/>
  <c r="ON67" i="8" s="1"/>
  <c r="OE67" i="8"/>
  <c r="OG67" i="8" s="1"/>
  <c r="NX67" i="8"/>
  <c r="NZ67" i="8" s="1"/>
  <c r="NQ67" i="8"/>
  <c r="NS67" i="8" s="1"/>
  <c r="NJ67" i="8"/>
  <c r="NL67" i="8" s="1"/>
  <c r="NC67" i="8"/>
  <c r="NE67" i="8" s="1"/>
  <c r="MV67" i="8"/>
  <c r="MX67" i="8" s="1"/>
  <c r="TO62" i="8"/>
  <c r="TQ62" i="8" s="1"/>
  <c r="TH62" i="8"/>
  <c r="TJ62" i="8" s="1"/>
  <c r="TA62" i="8"/>
  <c r="TC62" i="8" s="1"/>
  <c r="ST62" i="8"/>
  <c r="SV62" i="8" s="1"/>
  <c r="SM62" i="8"/>
  <c r="SO62" i="8" s="1"/>
  <c r="SF62" i="8"/>
  <c r="SH62" i="8" s="1"/>
  <c r="RY62" i="8"/>
  <c r="SA62" i="8" s="1"/>
  <c r="RR62" i="8"/>
  <c r="RT62" i="8" s="1"/>
  <c r="RK62" i="8"/>
  <c r="RM62" i="8" s="1"/>
  <c r="RD62" i="8"/>
  <c r="RF62" i="8" s="1"/>
  <c r="QW62" i="8"/>
  <c r="QY62" i="8" s="1"/>
  <c r="QP62" i="8"/>
  <c r="QR62" i="8" s="1"/>
  <c r="QI62" i="8"/>
  <c r="QK62" i="8" s="1"/>
  <c r="QB62" i="8"/>
  <c r="QD62" i="8" s="1"/>
  <c r="PU62" i="8"/>
  <c r="PW62" i="8" s="1"/>
  <c r="PN62" i="8"/>
  <c r="PP62" i="8" s="1"/>
  <c r="PG62" i="8"/>
  <c r="PI62" i="8" s="1"/>
  <c r="OZ62" i="8"/>
  <c r="PB62" i="8" s="1"/>
  <c r="OS62" i="8"/>
  <c r="OU62" i="8" s="1"/>
  <c r="OL62" i="8"/>
  <c r="ON62" i="8" s="1"/>
  <c r="OE62" i="8"/>
  <c r="OG62" i="8" s="1"/>
  <c r="NX62" i="8"/>
  <c r="NZ62" i="8" s="1"/>
  <c r="NQ62" i="8"/>
  <c r="NS62" i="8" s="1"/>
  <c r="NJ62" i="8"/>
  <c r="NL62" i="8" s="1"/>
  <c r="NC62" i="8"/>
  <c r="NE62" i="8" s="1"/>
  <c r="MV62" i="8"/>
  <c r="MX62" i="8" s="1"/>
  <c r="TQ57" i="8"/>
  <c r="TO57" i="8"/>
  <c r="TH57" i="8"/>
  <c r="TJ57" i="8" s="1"/>
  <c r="TC57" i="8"/>
  <c r="TA57" i="8"/>
  <c r="ST57" i="8"/>
  <c r="SV57" i="8" s="1"/>
  <c r="SM57" i="8"/>
  <c r="SO57" i="8" s="1"/>
  <c r="SF57" i="8"/>
  <c r="SH57" i="8" s="1"/>
  <c r="RY57" i="8"/>
  <c r="SA57" i="8" s="1"/>
  <c r="RR57" i="8"/>
  <c r="RT57" i="8" s="1"/>
  <c r="RM57" i="8"/>
  <c r="RK57" i="8"/>
  <c r="RD57" i="8"/>
  <c r="RF57" i="8" s="1"/>
  <c r="QW57" i="8"/>
  <c r="QY57" i="8" s="1"/>
  <c r="QP57" i="8"/>
  <c r="QR57" i="8" s="1"/>
  <c r="QI57" i="8"/>
  <c r="QK57" i="8" s="1"/>
  <c r="QB57" i="8"/>
  <c r="QD57" i="8" s="1"/>
  <c r="PW57" i="8"/>
  <c r="PU57" i="8"/>
  <c r="PN57" i="8"/>
  <c r="PP57" i="8" s="1"/>
  <c r="PI57" i="8"/>
  <c r="PG57" i="8"/>
  <c r="OZ57" i="8"/>
  <c r="PB57" i="8" s="1"/>
  <c r="OS57" i="8"/>
  <c r="OU57" i="8" s="1"/>
  <c r="OL57" i="8"/>
  <c r="ON57" i="8" s="1"/>
  <c r="OE57" i="8"/>
  <c r="OG57" i="8" s="1"/>
  <c r="NX57" i="8"/>
  <c r="NZ57" i="8" s="1"/>
  <c r="NQ57" i="8"/>
  <c r="NS57" i="8" s="1"/>
  <c r="NJ57" i="8"/>
  <c r="NL57" i="8" s="1"/>
  <c r="NE57" i="8"/>
  <c r="NC57" i="8"/>
  <c r="MV57" i="8"/>
  <c r="MX57" i="8" s="1"/>
  <c r="TQ52" i="8"/>
  <c r="TO52" i="8"/>
  <c r="TJ52" i="8"/>
  <c r="TH52" i="8"/>
  <c r="TA52" i="8"/>
  <c r="TC52" i="8" s="1"/>
  <c r="SV52" i="8"/>
  <c r="ST52" i="8"/>
  <c r="SO52" i="8"/>
  <c r="SM52" i="8"/>
  <c r="SF52" i="8"/>
  <c r="SH52" i="8" s="1"/>
  <c r="SA52" i="8"/>
  <c r="RY52" i="8"/>
  <c r="RR52" i="8"/>
  <c r="RT52" i="8" s="1"/>
  <c r="RK52" i="8"/>
  <c r="RM52" i="8" s="1"/>
  <c r="RD52" i="8"/>
  <c r="RF52" i="8" s="1"/>
  <c r="QW52" i="8"/>
  <c r="QY52" i="8" s="1"/>
  <c r="QR52" i="8"/>
  <c r="QP52" i="8"/>
  <c r="QI52" i="8"/>
  <c r="QK52" i="8" s="1"/>
  <c r="QD52" i="8"/>
  <c r="QB52" i="8"/>
  <c r="PU52" i="8"/>
  <c r="PW52" i="8" s="1"/>
  <c r="PN52" i="8"/>
  <c r="PP52" i="8" s="1"/>
  <c r="PI52" i="8"/>
  <c r="PG52" i="8"/>
  <c r="PB52" i="8"/>
  <c r="OZ52" i="8"/>
  <c r="OS52" i="8"/>
  <c r="OU52" i="8" s="1"/>
  <c r="ON52" i="8"/>
  <c r="OL52" i="8"/>
  <c r="OE52" i="8"/>
  <c r="OG52" i="8" s="1"/>
  <c r="NZ52" i="8"/>
  <c r="NX52" i="8"/>
  <c r="NQ52" i="8"/>
  <c r="NS52" i="8" s="1"/>
  <c r="NL52" i="8"/>
  <c r="NJ52" i="8"/>
  <c r="NC52" i="8"/>
  <c r="NE52" i="8" s="1"/>
  <c r="MV52" i="8"/>
  <c r="MX52" i="8" s="1"/>
  <c r="TQ47" i="8"/>
  <c r="TO47" i="8"/>
  <c r="TJ47" i="8"/>
  <c r="TH47" i="8"/>
  <c r="TC47" i="8"/>
  <c r="TA47" i="8"/>
  <c r="SV47" i="8"/>
  <c r="ST47" i="8"/>
  <c r="SM47" i="8"/>
  <c r="SO47" i="8" s="1"/>
  <c r="SF47" i="8"/>
  <c r="SH47" i="8" s="1"/>
  <c r="SA47" i="8"/>
  <c r="RY47" i="8"/>
  <c r="RT47" i="8"/>
  <c r="RR47" i="8"/>
  <c r="RM47" i="8"/>
  <c r="RK47" i="8"/>
  <c r="RF47" i="8"/>
  <c r="RD47" i="8"/>
  <c r="QW47" i="8"/>
  <c r="QY47" i="8" s="1"/>
  <c r="QR47" i="8"/>
  <c r="QP47" i="8"/>
  <c r="QK47" i="8"/>
  <c r="QI47" i="8"/>
  <c r="QB47" i="8"/>
  <c r="QD47" i="8" s="1"/>
  <c r="PU47" i="8"/>
  <c r="PW47" i="8" s="1"/>
  <c r="PN47" i="8"/>
  <c r="PP47" i="8" s="1"/>
  <c r="PG47" i="8"/>
  <c r="PI47" i="8" s="1"/>
  <c r="OZ47" i="8"/>
  <c r="PB47" i="8" s="1"/>
  <c r="OS47" i="8"/>
  <c r="OU47" i="8" s="1"/>
  <c r="ON47" i="8"/>
  <c r="OL47" i="8"/>
  <c r="OG47" i="8"/>
  <c r="OE47" i="8"/>
  <c r="NX47" i="8"/>
  <c r="NZ47" i="8" s="1"/>
  <c r="NQ47" i="8"/>
  <c r="NS47" i="8" s="1"/>
  <c r="NL47" i="8"/>
  <c r="NJ47" i="8"/>
  <c r="NC47" i="8"/>
  <c r="NE47" i="8" s="1"/>
  <c r="MV47" i="8"/>
  <c r="MX47" i="8" s="1"/>
  <c r="TQ42" i="8"/>
  <c r="TO42" i="8"/>
  <c r="TH42" i="8"/>
  <c r="TJ42" i="8" s="1"/>
  <c r="TA42" i="8"/>
  <c r="TC42" i="8" s="1"/>
  <c r="ST42" i="8"/>
  <c r="SV42" i="8" s="1"/>
  <c r="SM42" i="8"/>
  <c r="SO42" i="8" s="1"/>
  <c r="SH42" i="8"/>
  <c r="SF42" i="8"/>
  <c r="RY42" i="8"/>
  <c r="SA42" i="8" s="1"/>
  <c r="RR42" i="8"/>
  <c r="RT42" i="8" s="1"/>
  <c r="RK42" i="8"/>
  <c r="RM42" i="8" s="1"/>
  <c r="RD42" i="8"/>
  <c r="RF42" i="8" s="1"/>
  <c r="QW42" i="8"/>
  <c r="QY42" i="8" s="1"/>
  <c r="QP42" i="8"/>
  <c r="QR42" i="8" s="1"/>
  <c r="QK42" i="8"/>
  <c r="QI42" i="8"/>
  <c r="QB42" i="8"/>
  <c r="QD42" i="8" s="1"/>
  <c r="PU42" i="8"/>
  <c r="PW42" i="8" s="1"/>
  <c r="PN42" i="8"/>
  <c r="PP42" i="8" s="1"/>
  <c r="PG42" i="8"/>
  <c r="PI42" i="8" s="1"/>
  <c r="OZ42" i="8"/>
  <c r="PB42" i="8" s="1"/>
  <c r="OS42" i="8"/>
  <c r="OU42" i="8" s="1"/>
  <c r="OL42" i="8"/>
  <c r="ON42" i="8" s="1"/>
  <c r="OG42" i="8"/>
  <c r="OE42" i="8"/>
  <c r="NZ42" i="8"/>
  <c r="NX42" i="8"/>
  <c r="NQ42" i="8"/>
  <c r="NS42" i="8" s="1"/>
  <c r="NL42" i="8"/>
  <c r="NJ42" i="8"/>
  <c r="NC42" i="8"/>
  <c r="NE42" i="8" s="1"/>
  <c r="MV42" i="8"/>
  <c r="MX42" i="8" s="1"/>
  <c r="TS37" i="8"/>
  <c r="TL37" i="8"/>
  <c r="TE37" i="8"/>
  <c r="SX35" i="8"/>
  <c r="SQ36" i="8"/>
  <c r="SJ35" i="8"/>
  <c r="SC35" i="8"/>
  <c r="RV33" i="8"/>
  <c r="RO34" i="8"/>
  <c r="RH37" i="8"/>
  <c r="RA37" i="8"/>
  <c r="QT36" i="8"/>
  <c r="QM37" i="8"/>
  <c r="QF37" i="8"/>
  <c r="PY33" i="8"/>
  <c r="PR33" i="8"/>
  <c r="PK32" i="8"/>
  <c r="PD34" i="8"/>
  <c r="OW37" i="8"/>
  <c r="OP32" i="8"/>
  <c r="OI36" i="8"/>
  <c r="OB33" i="8"/>
  <c r="NU34" i="8"/>
  <c r="NN33" i="8"/>
  <c r="NG35" i="8"/>
  <c r="MZ34" i="8"/>
  <c r="TS36" i="8"/>
  <c r="TL36" i="8"/>
  <c r="TE36" i="8"/>
  <c r="SX33" i="8"/>
  <c r="SQ37" i="8"/>
  <c r="SJ37" i="8"/>
  <c r="SC34" i="8"/>
  <c r="RV37" i="8"/>
  <c r="RO37" i="8"/>
  <c r="RH35" i="8"/>
  <c r="RA35" i="8"/>
  <c r="QT37" i="8"/>
  <c r="QM33" i="8"/>
  <c r="QF36" i="8"/>
  <c r="PY37" i="8"/>
  <c r="PR36" i="8"/>
  <c r="PK35" i="8"/>
  <c r="PD37" i="8"/>
  <c r="OW36" i="8"/>
  <c r="OP34" i="8"/>
  <c r="OI33" i="8"/>
  <c r="OB37" i="8"/>
  <c r="NU33" i="8"/>
  <c r="NN37" i="8"/>
  <c r="NG36" i="8"/>
  <c r="MZ37" i="8"/>
  <c r="TS35" i="8"/>
  <c r="TL35" i="8"/>
  <c r="TE34" i="8"/>
  <c r="SX34" i="8"/>
  <c r="SQ34" i="8"/>
  <c r="SJ34" i="8"/>
  <c r="SC33" i="8"/>
  <c r="RV34" i="8"/>
  <c r="RO33" i="8"/>
  <c r="RH34" i="8"/>
  <c r="RA33" i="8"/>
  <c r="QT34" i="8"/>
  <c r="QM36" i="8"/>
  <c r="QF35" i="8"/>
  <c r="PY34" i="8"/>
  <c r="PR37" i="8"/>
  <c r="PK37" i="8"/>
  <c r="PD33" i="8"/>
  <c r="OW34" i="8"/>
  <c r="OP36" i="8"/>
  <c r="OI34" i="8"/>
  <c r="OB36" i="8"/>
  <c r="NU35" i="8"/>
  <c r="NN34" i="8"/>
  <c r="NG37" i="8"/>
  <c r="MZ35" i="8"/>
  <c r="TS34" i="8"/>
  <c r="TL33" i="8"/>
  <c r="TE32" i="8"/>
  <c r="SX36" i="8"/>
  <c r="SQ33" i="8"/>
  <c r="SJ33" i="8"/>
  <c r="SC37" i="8"/>
  <c r="RV35" i="8"/>
  <c r="RO36" i="8"/>
  <c r="RH36" i="8"/>
  <c r="RA36" i="8"/>
  <c r="QT33" i="8"/>
  <c r="QM35" i="8"/>
  <c r="QF33" i="8"/>
  <c r="PY35" i="8"/>
  <c r="PR34" i="8"/>
  <c r="PK34" i="8"/>
  <c r="PD35" i="8"/>
  <c r="OW33" i="8"/>
  <c r="OP37" i="8"/>
  <c r="OI35" i="8"/>
  <c r="OB35" i="8"/>
  <c r="NU36" i="8"/>
  <c r="NN35" i="8"/>
  <c r="NG33" i="8"/>
  <c r="MZ36" i="8"/>
  <c r="TS33" i="8"/>
  <c r="TL32" i="8"/>
  <c r="TE35" i="8"/>
  <c r="SX37" i="8"/>
  <c r="SQ35" i="8"/>
  <c r="SJ36" i="8"/>
  <c r="SC36" i="8"/>
  <c r="RV36" i="8"/>
  <c r="RO35" i="8"/>
  <c r="RH33" i="8"/>
  <c r="RA34" i="8"/>
  <c r="QT35" i="8"/>
  <c r="QM34" i="8"/>
  <c r="QF34" i="8"/>
  <c r="PY36" i="8"/>
  <c r="PR35" i="8"/>
  <c r="PK36" i="8"/>
  <c r="PD36" i="8"/>
  <c r="OW35" i="8"/>
  <c r="OP35" i="8"/>
  <c r="OI37" i="8"/>
  <c r="OB34" i="8"/>
  <c r="NU37" i="8"/>
  <c r="NN36" i="8"/>
  <c r="NG34" i="8"/>
  <c r="MZ33" i="8"/>
  <c r="TS32" i="8"/>
  <c r="TL34" i="8"/>
  <c r="TE33" i="8"/>
  <c r="SX32" i="8"/>
  <c r="SQ32" i="8"/>
  <c r="SJ32" i="8"/>
  <c r="SC32" i="8"/>
  <c r="RV32" i="8"/>
  <c r="RO32" i="8"/>
  <c r="RH32" i="8"/>
  <c r="RA32" i="8"/>
  <c r="QT32" i="8"/>
  <c r="QM32" i="8"/>
  <c r="QF32" i="8"/>
  <c r="PY32" i="8"/>
  <c r="PR32" i="8"/>
  <c r="PK33" i="8"/>
  <c r="PD32" i="8"/>
  <c r="OW32" i="8"/>
  <c r="OP33" i="8"/>
  <c r="OI32" i="8"/>
  <c r="OB32" i="8"/>
  <c r="NU32" i="8"/>
  <c r="NN32" i="8"/>
  <c r="NG32" i="8"/>
  <c r="MZ32" i="8"/>
  <c r="TQ29" i="8"/>
  <c r="TO29" i="8"/>
  <c r="TJ29" i="8"/>
  <c r="TH29" i="8"/>
  <c r="TC29" i="8"/>
  <c r="TA29" i="8"/>
  <c r="SV29" i="8"/>
  <c r="ST29" i="8"/>
  <c r="SO29" i="8"/>
  <c r="SM29" i="8"/>
  <c r="SH29" i="8"/>
  <c r="SF29" i="8"/>
  <c r="SA29" i="8"/>
  <c r="RY29" i="8"/>
  <c r="RT29" i="8"/>
  <c r="RR29" i="8"/>
  <c r="RM29" i="8"/>
  <c r="RK29" i="8"/>
  <c r="RF29" i="8"/>
  <c r="RD29" i="8"/>
  <c r="QY29" i="8"/>
  <c r="QW29" i="8"/>
  <c r="QR29" i="8"/>
  <c r="QP29" i="8"/>
  <c r="QK29" i="8"/>
  <c r="QI29" i="8"/>
  <c r="QD29" i="8"/>
  <c r="QB29" i="8"/>
  <c r="PW29" i="8"/>
  <c r="PU29" i="8"/>
  <c r="PP29" i="8"/>
  <c r="PN29" i="8"/>
  <c r="PI29" i="8"/>
  <c r="PG29" i="8"/>
  <c r="PB29" i="8"/>
  <c r="OZ29" i="8"/>
  <c r="OU29" i="8"/>
  <c r="OS29" i="8"/>
  <c r="ON29" i="8"/>
  <c r="OL29" i="8"/>
  <c r="OG29" i="8"/>
  <c r="OE29" i="8"/>
  <c r="NZ29" i="8"/>
  <c r="NX29" i="8"/>
  <c r="NS29" i="8"/>
  <c r="NQ29" i="8"/>
  <c r="NL29" i="8"/>
  <c r="NJ29" i="8"/>
  <c r="NE29" i="8"/>
  <c r="NC29" i="8"/>
  <c r="MX29" i="8"/>
  <c r="MV29" i="8"/>
  <c r="TO26" i="8"/>
  <c r="TH26" i="8"/>
  <c r="TA26" i="8"/>
  <c r="ST26" i="8"/>
  <c r="SM26" i="8"/>
  <c r="SF26" i="8"/>
  <c r="RY26" i="8"/>
  <c r="RR26" i="8"/>
  <c r="RK26" i="8"/>
  <c r="RD26" i="8"/>
  <c r="QW26" i="8"/>
  <c r="QP26" i="8"/>
  <c r="QI26" i="8"/>
  <c r="QB26" i="8"/>
  <c r="PU26" i="8"/>
  <c r="PN26" i="8"/>
  <c r="PG26" i="8"/>
  <c r="OZ26" i="8"/>
  <c r="OS26" i="8"/>
  <c r="OL26" i="8"/>
  <c r="OE26" i="8"/>
  <c r="NX26" i="8"/>
  <c r="NQ26" i="8"/>
  <c r="NJ26" i="8"/>
  <c r="NC26" i="8"/>
  <c r="MV26" i="8"/>
  <c r="TS24" i="8"/>
  <c r="TQ24" i="8"/>
  <c r="TL24" i="8"/>
  <c r="TJ24" i="8"/>
  <c r="TE24" i="8"/>
  <c r="TC24" i="8"/>
  <c r="SX24" i="8"/>
  <c r="SV24" i="8"/>
  <c r="SQ24" i="8"/>
  <c r="SO24" i="8"/>
  <c r="SJ24" i="8"/>
  <c r="SH24" i="8"/>
  <c r="SC24" i="8"/>
  <c r="SA24" i="8"/>
  <c r="RV24" i="8"/>
  <c r="RT24" i="8"/>
  <c r="RO24" i="8"/>
  <c r="RM24" i="8"/>
  <c r="RH24" i="8"/>
  <c r="RF24" i="8"/>
  <c r="RA24" i="8"/>
  <c r="QY24" i="8"/>
  <c r="QT24" i="8"/>
  <c r="QR24" i="8"/>
  <c r="QM24" i="8"/>
  <c r="QK24" i="8"/>
  <c r="QF24" i="8"/>
  <c r="QD24" i="8"/>
  <c r="PY24" i="8"/>
  <c r="PW24" i="8"/>
  <c r="PR24" i="8"/>
  <c r="PP24" i="8"/>
  <c r="PK24" i="8"/>
  <c r="PI24" i="8"/>
  <c r="PD24" i="8"/>
  <c r="PB24" i="8"/>
  <c r="OW24" i="8"/>
  <c r="OU24" i="8"/>
  <c r="OP24" i="8"/>
  <c r="ON24" i="8"/>
  <c r="OI24" i="8"/>
  <c r="OG24" i="8"/>
  <c r="OB24" i="8"/>
  <c r="NZ24" i="8"/>
  <c r="NU24" i="8"/>
  <c r="NS24" i="8"/>
  <c r="NN24" i="8"/>
  <c r="NL24" i="8"/>
  <c r="NG24" i="8"/>
  <c r="NE24" i="8"/>
  <c r="MZ24" i="8"/>
  <c r="MX24" i="8"/>
  <c r="TS23" i="8"/>
  <c r="TQ23" i="8"/>
  <c r="TL23" i="8"/>
  <c r="TJ23" i="8"/>
  <c r="TE23" i="8"/>
  <c r="TC23" i="8"/>
  <c r="SX23" i="8"/>
  <c r="SV23" i="8"/>
  <c r="SQ23" i="8"/>
  <c r="SO23" i="8"/>
  <c r="SJ23" i="8"/>
  <c r="SH23" i="8"/>
  <c r="SC23" i="8"/>
  <c r="SA23" i="8"/>
  <c r="RV23" i="8"/>
  <c r="RT23" i="8"/>
  <c r="RO23" i="8"/>
  <c r="RM23" i="8"/>
  <c r="RH23" i="8"/>
  <c r="RF23" i="8"/>
  <c r="RA23" i="8"/>
  <c r="QY23" i="8"/>
  <c r="QT23" i="8"/>
  <c r="QR23" i="8"/>
  <c r="QM23" i="8"/>
  <c r="QK23" i="8"/>
  <c r="QF23" i="8"/>
  <c r="QD23" i="8"/>
  <c r="PY23" i="8"/>
  <c r="PW23" i="8"/>
  <c r="PR23" i="8"/>
  <c r="PP23" i="8"/>
  <c r="PK23" i="8"/>
  <c r="PI23" i="8"/>
  <c r="PD23" i="8"/>
  <c r="PB23" i="8"/>
  <c r="OW23" i="8"/>
  <c r="OU23" i="8"/>
  <c r="OP23" i="8"/>
  <c r="ON23" i="8"/>
  <c r="OI23" i="8"/>
  <c r="OG23" i="8"/>
  <c r="OB23" i="8"/>
  <c r="NZ23" i="8"/>
  <c r="NU23" i="8"/>
  <c r="NS23" i="8"/>
  <c r="NN23" i="8"/>
  <c r="NL23" i="8"/>
  <c r="NG23" i="8"/>
  <c r="NE23" i="8"/>
  <c r="MZ23" i="8"/>
  <c r="MX23" i="8"/>
  <c r="TS22" i="8"/>
  <c r="TQ22" i="8"/>
  <c r="TL22" i="8"/>
  <c r="TJ22" i="8"/>
  <c r="TE22" i="8"/>
  <c r="TC22" i="8"/>
  <c r="SX22" i="8"/>
  <c r="SV22" i="8"/>
  <c r="SQ22" i="8"/>
  <c r="SO22" i="8"/>
  <c r="SJ22" i="8"/>
  <c r="SH22" i="8"/>
  <c r="SC22" i="8"/>
  <c r="SA22" i="8"/>
  <c r="RV22" i="8"/>
  <c r="RT22" i="8"/>
  <c r="RO22" i="8"/>
  <c r="RM22" i="8"/>
  <c r="RH22" i="8"/>
  <c r="RF22" i="8"/>
  <c r="RA22" i="8"/>
  <c r="QY22" i="8"/>
  <c r="QT22" i="8"/>
  <c r="QR22" i="8"/>
  <c r="QM22" i="8"/>
  <c r="QK22" i="8"/>
  <c r="QF22" i="8"/>
  <c r="QD22" i="8"/>
  <c r="PY22" i="8"/>
  <c r="PW22" i="8"/>
  <c r="PR22" i="8"/>
  <c r="PP22" i="8"/>
  <c r="PK22" i="8"/>
  <c r="PI22" i="8"/>
  <c r="PD22" i="8"/>
  <c r="PB22" i="8"/>
  <c r="OW22" i="8"/>
  <c r="OU22" i="8"/>
  <c r="OP22" i="8"/>
  <c r="ON22" i="8"/>
  <c r="OI22" i="8"/>
  <c r="OG22" i="8"/>
  <c r="OB22" i="8"/>
  <c r="NZ22" i="8"/>
  <c r="NU22" i="8"/>
  <c r="NS22" i="8"/>
  <c r="NN22" i="8"/>
  <c r="NL22" i="8"/>
  <c r="NG22" i="8"/>
  <c r="NE22" i="8"/>
  <c r="MZ22" i="8"/>
  <c r="MX22" i="8"/>
  <c r="TS21" i="8"/>
  <c r="TO59" i="8" s="1"/>
  <c r="TQ59" i="8" s="1"/>
  <c r="TQ21" i="8"/>
  <c r="TO58" i="8" s="1"/>
  <c r="TQ58" i="8" s="1"/>
  <c r="TL21" i="8"/>
  <c r="TH59" i="8" s="1"/>
  <c r="TJ59" i="8" s="1"/>
  <c r="TJ21" i="8"/>
  <c r="TH58" i="8" s="1"/>
  <c r="TJ58" i="8" s="1"/>
  <c r="TE21" i="8"/>
  <c r="TA59" i="8" s="1"/>
  <c r="TC59" i="8" s="1"/>
  <c r="TC21" i="8"/>
  <c r="TA58" i="8" s="1"/>
  <c r="TC58" i="8" s="1"/>
  <c r="SX21" i="8"/>
  <c r="ST59" i="8" s="1"/>
  <c r="SV59" i="8" s="1"/>
  <c r="SV21" i="8"/>
  <c r="ST58" i="8" s="1"/>
  <c r="SV58" i="8" s="1"/>
  <c r="SQ21" i="8"/>
  <c r="SM59" i="8" s="1"/>
  <c r="SO59" i="8" s="1"/>
  <c r="SO21" i="8"/>
  <c r="SM58" i="8" s="1"/>
  <c r="SO58" i="8" s="1"/>
  <c r="SJ21" i="8"/>
  <c r="SF59" i="8" s="1"/>
  <c r="SH59" i="8" s="1"/>
  <c r="SH21" i="8"/>
  <c r="SF58" i="8" s="1"/>
  <c r="SH58" i="8" s="1"/>
  <c r="SC21" i="8"/>
  <c r="RY59" i="8" s="1"/>
  <c r="SA59" i="8" s="1"/>
  <c r="SA21" i="8"/>
  <c r="RY58" i="8" s="1"/>
  <c r="SA58" i="8" s="1"/>
  <c r="RV21" i="8"/>
  <c r="RR59" i="8" s="1"/>
  <c r="RT59" i="8" s="1"/>
  <c r="RT21" i="8"/>
  <c r="RR58" i="8" s="1"/>
  <c r="RT58" i="8" s="1"/>
  <c r="RO21" i="8"/>
  <c r="RK59" i="8" s="1"/>
  <c r="RM59" i="8" s="1"/>
  <c r="RM21" i="8"/>
  <c r="RK58" i="8" s="1"/>
  <c r="RM58" i="8" s="1"/>
  <c r="RH21" i="8"/>
  <c r="RD59" i="8" s="1"/>
  <c r="RF59" i="8" s="1"/>
  <c r="RF21" i="8"/>
  <c r="RD58" i="8" s="1"/>
  <c r="RF58" i="8" s="1"/>
  <c r="RA21" i="8"/>
  <c r="QW59" i="8" s="1"/>
  <c r="QY59" i="8" s="1"/>
  <c r="QY21" i="8"/>
  <c r="QW58" i="8" s="1"/>
  <c r="QY58" i="8" s="1"/>
  <c r="QT21" i="8"/>
  <c r="QP59" i="8" s="1"/>
  <c r="QR59" i="8" s="1"/>
  <c r="QR21" i="8"/>
  <c r="QP58" i="8" s="1"/>
  <c r="QR58" i="8" s="1"/>
  <c r="QM21" i="8"/>
  <c r="QI59" i="8" s="1"/>
  <c r="QK59" i="8" s="1"/>
  <c r="QK21" i="8"/>
  <c r="QI58" i="8" s="1"/>
  <c r="QK58" i="8" s="1"/>
  <c r="QF21" i="8"/>
  <c r="QB59" i="8" s="1"/>
  <c r="QD59" i="8" s="1"/>
  <c r="QD21" i="8"/>
  <c r="QB58" i="8" s="1"/>
  <c r="QD58" i="8" s="1"/>
  <c r="PY21" i="8"/>
  <c r="PU59" i="8" s="1"/>
  <c r="PW59" i="8" s="1"/>
  <c r="PW21" i="8"/>
  <c r="PU58" i="8" s="1"/>
  <c r="PW58" i="8" s="1"/>
  <c r="PR21" i="8"/>
  <c r="PN59" i="8" s="1"/>
  <c r="PP59" i="8" s="1"/>
  <c r="PP21" i="8"/>
  <c r="PN58" i="8" s="1"/>
  <c r="PP58" i="8" s="1"/>
  <c r="PK21" i="8"/>
  <c r="PG59" i="8" s="1"/>
  <c r="PI59" i="8" s="1"/>
  <c r="PI21" i="8"/>
  <c r="PG58" i="8" s="1"/>
  <c r="PI58" i="8" s="1"/>
  <c r="PD21" i="8"/>
  <c r="OZ59" i="8" s="1"/>
  <c r="PB59" i="8" s="1"/>
  <c r="PB21" i="8"/>
  <c r="OZ58" i="8" s="1"/>
  <c r="PB58" i="8" s="1"/>
  <c r="OW21" i="8"/>
  <c r="OS59" i="8" s="1"/>
  <c r="OU59" i="8" s="1"/>
  <c r="OU21" i="8"/>
  <c r="OS58" i="8" s="1"/>
  <c r="OU58" i="8" s="1"/>
  <c r="OP21" i="8"/>
  <c r="OL59" i="8" s="1"/>
  <c r="ON59" i="8" s="1"/>
  <c r="ON21" i="8"/>
  <c r="OL58" i="8" s="1"/>
  <c r="ON58" i="8" s="1"/>
  <c r="OI21" i="8"/>
  <c r="OE59" i="8" s="1"/>
  <c r="OG59" i="8" s="1"/>
  <c r="OG21" i="8"/>
  <c r="OE58" i="8" s="1"/>
  <c r="OG58" i="8" s="1"/>
  <c r="OB21" i="8"/>
  <c r="NX59" i="8" s="1"/>
  <c r="NZ59" i="8" s="1"/>
  <c r="NZ21" i="8"/>
  <c r="NX58" i="8" s="1"/>
  <c r="NZ58" i="8" s="1"/>
  <c r="NU21" i="8"/>
  <c r="NQ59" i="8" s="1"/>
  <c r="NS59" i="8" s="1"/>
  <c r="NS21" i="8"/>
  <c r="NQ58" i="8" s="1"/>
  <c r="NS58" i="8" s="1"/>
  <c r="NN21" i="8"/>
  <c r="NJ59" i="8" s="1"/>
  <c r="NL59" i="8" s="1"/>
  <c r="NL21" i="8"/>
  <c r="NJ58" i="8" s="1"/>
  <c r="NL58" i="8" s="1"/>
  <c r="NG21" i="8"/>
  <c r="NC59" i="8" s="1"/>
  <c r="NE59" i="8" s="1"/>
  <c r="NE21" i="8"/>
  <c r="NC58" i="8" s="1"/>
  <c r="NE58" i="8" s="1"/>
  <c r="MZ21" i="8"/>
  <c r="MV59" i="8" s="1"/>
  <c r="MX59" i="8" s="1"/>
  <c r="MX21" i="8"/>
  <c r="MV58" i="8" s="1"/>
  <c r="MX58" i="8" s="1"/>
  <c r="TS20" i="8"/>
  <c r="TO54" i="8" s="1"/>
  <c r="TQ54" i="8" s="1"/>
  <c r="TQ20" i="8"/>
  <c r="TO53" i="8" s="1"/>
  <c r="TQ53" i="8" s="1"/>
  <c r="TL20" i="8"/>
  <c r="TH54" i="8" s="1"/>
  <c r="TJ54" i="8" s="1"/>
  <c r="TJ20" i="8"/>
  <c r="TH53" i="8" s="1"/>
  <c r="TJ53" i="8" s="1"/>
  <c r="TE20" i="8"/>
  <c r="TA54" i="8" s="1"/>
  <c r="TC54" i="8" s="1"/>
  <c r="TC20" i="8"/>
  <c r="TA53" i="8" s="1"/>
  <c r="TC53" i="8" s="1"/>
  <c r="SX20" i="8"/>
  <c r="ST54" i="8" s="1"/>
  <c r="SV54" i="8" s="1"/>
  <c r="SV20" i="8"/>
  <c r="ST53" i="8" s="1"/>
  <c r="SV53" i="8" s="1"/>
  <c r="SQ20" i="8"/>
  <c r="SM54" i="8" s="1"/>
  <c r="SO54" i="8" s="1"/>
  <c r="SO20" i="8"/>
  <c r="SM53" i="8" s="1"/>
  <c r="SO53" i="8" s="1"/>
  <c r="SJ20" i="8"/>
  <c r="SF54" i="8" s="1"/>
  <c r="SH54" i="8" s="1"/>
  <c r="SH20" i="8"/>
  <c r="SF53" i="8" s="1"/>
  <c r="SH53" i="8" s="1"/>
  <c r="SC20" i="8"/>
  <c r="RY54" i="8" s="1"/>
  <c r="SA54" i="8" s="1"/>
  <c r="SA20" i="8"/>
  <c r="RY53" i="8" s="1"/>
  <c r="SA53" i="8" s="1"/>
  <c r="RV20" i="8"/>
  <c r="RR54" i="8" s="1"/>
  <c r="RT54" i="8" s="1"/>
  <c r="RT20" i="8"/>
  <c r="RR53" i="8" s="1"/>
  <c r="RT53" i="8" s="1"/>
  <c r="RO20" i="8"/>
  <c r="RK54" i="8" s="1"/>
  <c r="RM54" i="8" s="1"/>
  <c r="RM20" i="8"/>
  <c r="RK53" i="8" s="1"/>
  <c r="RM53" i="8" s="1"/>
  <c r="RH20" i="8"/>
  <c r="RD54" i="8" s="1"/>
  <c r="RF54" i="8" s="1"/>
  <c r="RF20" i="8"/>
  <c r="RD53" i="8" s="1"/>
  <c r="RF53" i="8" s="1"/>
  <c r="RA20" i="8"/>
  <c r="QW54" i="8" s="1"/>
  <c r="QY54" i="8" s="1"/>
  <c r="QY20" i="8"/>
  <c r="QW53" i="8" s="1"/>
  <c r="QY53" i="8" s="1"/>
  <c r="QT20" i="8"/>
  <c r="QP54" i="8" s="1"/>
  <c r="QR54" i="8" s="1"/>
  <c r="QR20" i="8"/>
  <c r="QP53" i="8" s="1"/>
  <c r="QR53" i="8" s="1"/>
  <c r="QM20" i="8"/>
  <c r="QI54" i="8" s="1"/>
  <c r="QK54" i="8" s="1"/>
  <c r="QK20" i="8"/>
  <c r="QI53" i="8" s="1"/>
  <c r="QK53" i="8" s="1"/>
  <c r="QF20" i="8"/>
  <c r="QB54" i="8" s="1"/>
  <c r="QD54" i="8" s="1"/>
  <c r="QD20" i="8"/>
  <c r="QB53" i="8" s="1"/>
  <c r="QD53" i="8" s="1"/>
  <c r="PY20" i="8"/>
  <c r="PU54" i="8" s="1"/>
  <c r="PW54" i="8" s="1"/>
  <c r="PW20" i="8"/>
  <c r="PU53" i="8" s="1"/>
  <c r="PW53" i="8" s="1"/>
  <c r="PR20" i="8"/>
  <c r="PN54" i="8" s="1"/>
  <c r="PP54" i="8" s="1"/>
  <c r="PP20" i="8"/>
  <c r="PN53" i="8" s="1"/>
  <c r="PP53" i="8" s="1"/>
  <c r="PK20" i="8"/>
  <c r="PG54" i="8" s="1"/>
  <c r="PI54" i="8" s="1"/>
  <c r="PI20" i="8"/>
  <c r="PG53" i="8" s="1"/>
  <c r="PI53" i="8" s="1"/>
  <c r="PD20" i="8"/>
  <c r="OZ54" i="8" s="1"/>
  <c r="PB54" i="8" s="1"/>
  <c r="PB20" i="8"/>
  <c r="OZ53" i="8" s="1"/>
  <c r="PB53" i="8" s="1"/>
  <c r="OW20" i="8"/>
  <c r="OS54" i="8" s="1"/>
  <c r="OU54" i="8" s="1"/>
  <c r="OU20" i="8"/>
  <c r="OS53" i="8" s="1"/>
  <c r="OU53" i="8" s="1"/>
  <c r="OP20" i="8"/>
  <c r="OL54" i="8" s="1"/>
  <c r="ON54" i="8" s="1"/>
  <c r="ON20" i="8"/>
  <c r="OL53" i="8" s="1"/>
  <c r="ON53" i="8" s="1"/>
  <c r="OI20" i="8"/>
  <c r="OE54" i="8" s="1"/>
  <c r="OG54" i="8" s="1"/>
  <c r="OG20" i="8"/>
  <c r="OE53" i="8" s="1"/>
  <c r="OG53" i="8" s="1"/>
  <c r="OB20" i="8"/>
  <c r="NX54" i="8" s="1"/>
  <c r="NZ54" i="8" s="1"/>
  <c r="NZ20" i="8"/>
  <c r="NX53" i="8" s="1"/>
  <c r="NZ53" i="8" s="1"/>
  <c r="NU20" i="8"/>
  <c r="NQ54" i="8" s="1"/>
  <c r="NS54" i="8" s="1"/>
  <c r="NS20" i="8"/>
  <c r="NQ53" i="8" s="1"/>
  <c r="NS53" i="8" s="1"/>
  <c r="NN20" i="8"/>
  <c r="NJ54" i="8" s="1"/>
  <c r="NL54" i="8" s="1"/>
  <c r="NL20" i="8"/>
  <c r="NJ53" i="8" s="1"/>
  <c r="NL53" i="8" s="1"/>
  <c r="NG20" i="8"/>
  <c r="NC54" i="8" s="1"/>
  <c r="NE54" i="8" s="1"/>
  <c r="NE20" i="8"/>
  <c r="NC53" i="8" s="1"/>
  <c r="NE53" i="8" s="1"/>
  <c r="MZ20" i="8"/>
  <c r="MV54" i="8" s="1"/>
  <c r="MX54" i="8" s="1"/>
  <c r="MX20" i="8"/>
  <c r="MV53" i="8" s="1"/>
  <c r="MX53" i="8" s="1"/>
  <c r="TS19" i="8"/>
  <c r="TQ19" i="8"/>
  <c r="TL19" i="8"/>
  <c r="TJ19" i="8"/>
  <c r="TE19" i="8"/>
  <c r="TC19" i="8"/>
  <c r="SX19" i="8"/>
  <c r="SV19" i="8"/>
  <c r="SQ19" i="8"/>
  <c r="SO19" i="8"/>
  <c r="SJ19" i="8"/>
  <c r="SH19" i="8"/>
  <c r="SC19" i="8"/>
  <c r="SA19" i="8"/>
  <c r="RV19" i="8"/>
  <c r="RT19" i="8"/>
  <c r="RO19" i="8"/>
  <c r="RM19" i="8"/>
  <c r="RH19" i="8"/>
  <c r="RF19" i="8"/>
  <c r="RA19" i="8"/>
  <c r="QY19" i="8"/>
  <c r="QT19" i="8"/>
  <c r="QR19" i="8"/>
  <c r="QM19" i="8"/>
  <c r="QK19" i="8"/>
  <c r="QF19" i="8"/>
  <c r="QD19" i="8"/>
  <c r="PY19" i="8"/>
  <c r="PW19" i="8"/>
  <c r="PR19" i="8"/>
  <c r="PP19" i="8"/>
  <c r="PK19" i="8"/>
  <c r="PI19" i="8"/>
  <c r="PD19" i="8"/>
  <c r="PB19" i="8"/>
  <c r="OW19" i="8"/>
  <c r="OU19" i="8"/>
  <c r="OP19" i="8"/>
  <c r="ON19" i="8"/>
  <c r="OI19" i="8"/>
  <c r="OG19" i="8"/>
  <c r="OB19" i="8"/>
  <c r="NZ19" i="8"/>
  <c r="NU19" i="8"/>
  <c r="NS19" i="8"/>
  <c r="NN19" i="8"/>
  <c r="NL19" i="8"/>
  <c r="NG19" i="8"/>
  <c r="NE19" i="8"/>
  <c r="MZ19" i="8"/>
  <c r="MX19" i="8"/>
  <c r="TS18" i="8"/>
  <c r="TO69" i="8" s="1"/>
  <c r="TQ69" i="8" s="1"/>
  <c r="TQ18" i="8"/>
  <c r="TO68" i="8" s="1"/>
  <c r="TQ68" i="8" s="1"/>
  <c r="TL18" i="8"/>
  <c r="TH69" i="8" s="1"/>
  <c r="TJ69" i="8" s="1"/>
  <c r="TJ18" i="8"/>
  <c r="TH68" i="8" s="1"/>
  <c r="TJ68" i="8" s="1"/>
  <c r="TE18" i="8"/>
  <c r="TA69" i="8" s="1"/>
  <c r="TC69" i="8" s="1"/>
  <c r="TC18" i="8"/>
  <c r="TA68" i="8" s="1"/>
  <c r="TC68" i="8" s="1"/>
  <c r="SX18" i="8"/>
  <c r="ST69" i="8" s="1"/>
  <c r="SV69" i="8" s="1"/>
  <c r="SV18" i="8"/>
  <c r="ST68" i="8" s="1"/>
  <c r="SV68" i="8" s="1"/>
  <c r="SQ18" i="8"/>
  <c r="SM69" i="8" s="1"/>
  <c r="SO69" i="8" s="1"/>
  <c r="SO18" i="8"/>
  <c r="SM68" i="8" s="1"/>
  <c r="SO68" i="8" s="1"/>
  <c r="SJ18" i="8"/>
  <c r="SF69" i="8" s="1"/>
  <c r="SH69" i="8" s="1"/>
  <c r="SH18" i="8"/>
  <c r="SF68" i="8" s="1"/>
  <c r="SH68" i="8" s="1"/>
  <c r="SC18" i="8"/>
  <c r="RY69" i="8" s="1"/>
  <c r="SA69" i="8" s="1"/>
  <c r="SA18" i="8"/>
  <c r="RY68" i="8" s="1"/>
  <c r="SA68" i="8" s="1"/>
  <c r="RV18" i="8"/>
  <c r="RR69" i="8" s="1"/>
  <c r="RT69" i="8" s="1"/>
  <c r="RT18" i="8"/>
  <c r="RR68" i="8" s="1"/>
  <c r="RT68" i="8" s="1"/>
  <c r="RO18" i="8"/>
  <c r="RK69" i="8" s="1"/>
  <c r="RM69" i="8" s="1"/>
  <c r="RM18" i="8"/>
  <c r="RK68" i="8" s="1"/>
  <c r="RM68" i="8" s="1"/>
  <c r="RH18" i="8"/>
  <c r="RD69" i="8" s="1"/>
  <c r="RF69" i="8" s="1"/>
  <c r="RF18" i="8"/>
  <c r="RD68" i="8" s="1"/>
  <c r="RF68" i="8" s="1"/>
  <c r="RA18" i="8"/>
  <c r="QW69" i="8" s="1"/>
  <c r="QY69" i="8" s="1"/>
  <c r="QY18" i="8"/>
  <c r="QW68" i="8" s="1"/>
  <c r="QY68" i="8" s="1"/>
  <c r="QT18" i="8"/>
  <c r="QP69" i="8" s="1"/>
  <c r="QR69" i="8" s="1"/>
  <c r="QR18" i="8"/>
  <c r="QP68" i="8" s="1"/>
  <c r="QR68" i="8" s="1"/>
  <c r="QM18" i="8"/>
  <c r="QI69" i="8" s="1"/>
  <c r="QK69" i="8" s="1"/>
  <c r="QK18" i="8"/>
  <c r="QI68" i="8" s="1"/>
  <c r="QK68" i="8" s="1"/>
  <c r="QF18" i="8"/>
  <c r="QB69" i="8" s="1"/>
  <c r="QD69" i="8" s="1"/>
  <c r="QD18" i="8"/>
  <c r="QB68" i="8" s="1"/>
  <c r="QD68" i="8" s="1"/>
  <c r="PY18" i="8"/>
  <c r="PU69" i="8" s="1"/>
  <c r="PW69" i="8" s="1"/>
  <c r="PW18" i="8"/>
  <c r="PU68" i="8" s="1"/>
  <c r="PW68" i="8" s="1"/>
  <c r="PR18" i="8"/>
  <c r="PN69" i="8" s="1"/>
  <c r="PP69" i="8" s="1"/>
  <c r="PP18" i="8"/>
  <c r="PN68" i="8" s="1"/>
  <c r="PP68" i="8" s="1"/>
  <c r="PK18" i="8"/>
  <c r="PG69" i="8" s="1"/>
  <c r="PI69" i="8" s="1"/>
  <c r="PI18" i="8"/>
  <c r="PG68" i="8" s="1"/>
  <c r="PI68" i="8" s="1"/>
  <c r="PD18" i="8"/>
  <c r="OZ69" i="8" s="1"/>
  <c r="PB69" i="8" s="1"/>
  <c r="PB18" i="8"/>
  <c r="OZ68" i="8" s="1"/>
  <c r="PB68" i="8" s="1"/>
  <c r="OW18" i="8"/>
  <c r="OS69" i="8" s="1"/>
  <c r="OU69" i="8" s="1"/>
  <c r="OU18" i="8"/>
  <c r="OS68" i="8" s="1"/>
  <c r="OU68" i="8" s="1"/>
  <c r="OP18" i="8"/>
  <c r="OL69" i="8" s="1"/>
  <c r="ON69" i="8" s="1"/>
  <c r="ON18" i="8"/>
  <c r="OL68" i="8" s="1"/>
  <c r="ON68" i="8" s="1"/>
  <c r="OI18" i="8"/>
  <c r="OE69" i="8" s="1"/>
  <c r="OG69" i="8" s="1"/>
  <c r="OG18" i="8"/>
  <c r="OE68" i="8" s="1"/>
  <c r="OG68" i="8" s="1"/>
  <c r="OB18" i="8"/>
  <c r="NX69" i="8" s="1"/>
  <c r="NZ69" i="8" s="1"/>
  <c r="NZ18" i="8"/>
  <c r="NX68" i="8" s="1"/>
  <c r="NZ68" i="8" s="1"/>
  <c r="NU18" i="8"/>
  <c r="NQ69" i="8" s="1"/>
  <c r="NS69" i="8" s="1"/>
  <c r="NS18" i="8"/>
  <c r="NQ68" i="8" s="1"/>
  <c r="NS68" i="8" s="1"/>
  <c r="NN18" i="8"/>
  <c r="NJ69" i="8" s="1"/>
  <c r="NL69" i="8" s="1"/>
  <c r="NL18" i="8"/>
  <c r="NJ68" i="8" s="1"/>
  <c r="NL68" i="8" s="1"/>
  <c r="NG18" i="8"/>
  <c r="NC69" i="8" s="1"/>
  <c r="NE69" i="8" s="1"/>
  <c r="NE18" i="8"/>
  <c r="NC68" i="8" s="1"/>
  <c r="NE68" i="8" s="1"/>
  <c r="MZ18" i="8"/>
  <c r="MV69" i="8" s="1"/>
  <c r="MX69" i="8" s="1"/>
  <c r="MX18" i="8"/>
  <c r="MV68" i="8" s="1"/>
  <c r="MX68" i="8" s="1"/>
  <c r="TS17" i="8"/>
  <c r="TQ17" i="8"/>
  <c r="TL17" i="8"/>
  <c r="TJ17" i="8"/>
  <c r="TE17" i="8"/>
  <c r="TC17" i="8"/>
  <c r="SX17" i="8"/>
  <c r="SV17" i="8"/>
  <c r="SQ17" i="8"/>
  <c r="SO17" i="8"/>
  <c r="SJ17" i="8"/>
  <c r="SH17" i="8"/>
  <c r="SC17" i="8"/>
  <c r="SA17" i="8"/>
  <c r="RV17" i="8"/>
  <c r="RT17" i="8"/>
  <c r="RO17" i="8"/>
  <c r="RM17" i="8"/>
  <c r="RH17" i="8"/>
  <c r="RF17" i="8"/>
  <c r="RA17" i="8"/>
  <c r="QY17" i="8"/>
  <c r="QT17" i="8"/>
  <c r="QR17" i="8"/>
  <c r="QM17" i="8"/>
  <c r="QK17" i="8"/>
  <c r="QF17" i="8"/>
  <c r="QD17" i="8"/>
  <c r="PY17" i="8"/>
  <c r="PW17" i="8"/>
  <c r="PR17" i="8"/>
  <c r="PP17" i="8"/>
  <c r="PK17" i="8"/>
  <c r="PI17" i="8"/>
  <c r="PD17" i="8"/>
  <c r="PB17" i="8"/>
  <c r="OW17" i="8"/>
  <c r="OU17" i="8"/>
  <c r="OP17" i="8"/>
  <c r="ON17" i="8"/>
  <c r="OI17" i="8"/>
  <c r="OG17" i="8"/>
  <c r="OB17" i="8"/>
  <c r="NZ17" i="8"/>
  <c r="NU17" i="8"/>
  <c r="NS17" i="8"/>
  <c r="NN17" i="8"/>
  <c r="NL17" i="8"/>
  <c r="NG17" i="8"/>
  <c r="NE17" i="8"/>
  <c r="MZ17" i="8"/>
  <c r="MX17" i="8"/>
  <c r="TS16" i="8"/>
  <c r="TO44" i="8" s="1"/>
  <c r="TQ44" i="8" s="1"/>
  <c r="TQ16" i="8"/>
  <c r="TO43" i="8" s="1"/>
  <c r="TQ43" i="8" s="1"/>
  <c r="TL16" i="8"/>
  <c r="TH44" i="8" s="1"/>
  <c r="TJ44" i="8" s="1"/>
  <c r="TJ16" i="8"/>
  <c r="TH43" i="8" s="1"/>
  <c r="TJ43" i="8" s="1"/>
  <c r="TE16" i="8"/>
  <c r="TA44" i="8" s="1"/>
  <c r="TC44" i="8" s="1"/>
  <c r="TC16" i="8"/>
  <c r="TA43" i="8" s="1"/>
  <c r="TC43" i="8" s="1"/>
  <c r="SX16" i="8"/>
  <c r="ST44" i="8" s="1"/>
  <c r="SV44" i="8" s="1"/>
  <c r="SV16" i="8"/>
  <c r="ST43" i="8" s="1"/>
  <c r="SV43" i="8" s="1"/>
  <c r="SQ16" i="8"/>
  <c r="SM44" i="8" s="1"/>
  <c r="SO44" i="8" s="1"/>
  <c r="SO16" i="8"/>
  <c r="SM43" i="8" s="1"/>
  <c r="SO43" i="8" s="1"/>
  <c r="SJ16" i="8"/>
  <c r="SF44" i="8" s="1"/>
  <c r="SH44" i="8" s="1"/>
  <c r="SH16" i="8"/>
  <c r="SF43" i="8" s="1"/>
  <c r="SH43" i="8" s="1"/>
  <c r="SC16" i="8"/>
  <c r="RY44" i="8" s="1"/>
  <c r="SA44" i="8" s="1"/>
  <c r="SA16" i="8"/>
  <c r="RY43" i="8" s="1"/>
  <c r="SA43" i="8" s="1"/>
  <c r="RV16" i="8"/>
  <c r="RR44" i="8" s="1"/>
  <c r="RT44" i="8" s="1"/>
  <c r="RT16" i="8"/>
  <c r="RR43" i="8" s="1"/>
  <c r="RT43" i="8" s="1"/>
  <c r="RO16" i="8"/>
  <c r="RK44" i="8" s="1"/>
  <c r="RM44" i="8" s="1"/>
  <c r="RM16" i="8"/>
  <c r="RK43" i="8" s="1"/>
  <c r="RM43" i="8" s="1"/>
  <c r="RH16" i="8"/>
  <c r="RD44" i="8" s="1"/>
  <c r="RF44" i="8" s="1"/>
  <c r="RF16" i="8"/>
  <c r="RD43" i="8" s="1"/>
  <c r="RF43" i="8" s="1"/>
  <c r="RA16" i="8"/>
  <c r="QW44" i="8" s="1"/>
  <c r="QY44" i="8" s="1"/>
  <c r="QY16" i="8"/>
  <c r="QW43" i="8" s="1"/>
  <c r="QY43" i="8" s="1"/>
  <c r="QT16" i="8"/>
  <c r="QP44" i="8" s="1"/>
  <c r="QR44" i="8" s="1"/>
  <c r="QR16" i="8"/>
  <c r="QP43" i="8" s="1"/>
  <c r="QR43" i="8" s="1"/>
  <c r="QM16" i="8"/>
  <c r="QI44" i="8" s="1"/>
  <c r="QK44" i="8" s="1"/>
  <c r="QK16" i="8"/>
  <c r="QI43" i="8" s="1"/>
  <c r="QK43" i="8" s="1"/>
  <c r="QF16" i="8"/>
  <c r="QB44" i="8" s="1"/>
  <c r="QD44" i="8" s="1"/>
  <c r="QD16" i="8"/>
  <c r="QB43" i="8" s="1"/>
  <c r="QD43" i="8" s="1"/>
  <c r="PY16" i="8"/>
  <c r="PU44" i="8" s="1"/>
  <c r="PW44" i="8" s="1"/>
  <c r="PW16" i="8"/>
  <c r="PU43" i="8" s="1"/>
  <c r="PW43" i="8" s="1"/>
  <c r="PR16" i="8"/>
  <c r="PN44" i="8" s="1"/>
  <c r="PP44" i="8" s="1"/>
  <c r="PP16" i="8"/>
  <c r="PN43" i="8" s="1"/>
  <c r="PP43" i="8" s="1"/>
  <c r="PK16" i="8"/>
  <c r="PG44" i="8" s="1"/>
  <c r="PI44" i="8" s="1"/>
  <c r="PI16" i="8"/>
  <c r="PG43" i="8" s="1"/>
  <c r="PI43" i="8" s="1"/>
  <c r="PD16" i="8"/>
  <c r="OZ44" i="8" s="1"/>
  <c r="PB44" i="8" s="1"/>
  <c r="PB16" i="8"/>
  <c r="OZ43" i="8" s="1"/>
  <c r="PB43" i="8" s="1"/>
  <c r="OW16" i="8"/>
  <c r="OS44" i="8" s="1"/>
  <c r="OU44" i="8" s="1"/>
  <c r="OU16" i="8"/>
  <c r="OS43" i="8" s="1"/>
  <c r="OU43" i="8" s="1"/>
  <c r="OP16" i="8"/>
  <c r="OL44" i="8" s="1"/>
  <c r="ON44" i="8" s="1"/>
  <c r="ON16" i="8"/>
  <c r="OL43" i="8" s="1"/>
  <c r="ON43" i="8" s="1"/>
  <c r="OI16" i="8"/>
  <c r="OE44" i="8" s="1"/>
  <c r="OG44" i="8" s="1"/>
  <c r="OG16" i="8"/>
  <c r="OE43" i="8" s="1"/>
  <c r="OG43" i="8" s="1"/>
  <c r="OB16" i="8"/>
  <c r="NX44" i="8" s="1"/>
  <c r="NZ44" i="8" s="1"/>
  <c r="NZ16" i="8"/>
  <c r="NX43" i="8" s="1"/>
  <c r="NZ43" i="8" s="1"/>
  <c r="NU16" i="8"/>
  <c r="NQ44" i="8" s="1"/>
  <c r="NS44" i="8" s="1"/>
  <c r="NS16" i="8"/>
  <c r="NQ43" i="8" s="1"/>
  <c r="NS43" i="8" s="1"/>
  <c r="NN16" i="8"/>
  <c r="NJ44" i="8" s="1"/>
  <c r="NL44" i="8" s="1"/>
  <c r="NL16" i="8"/>
  <c r="NJ43" i="8" s="1"/>
  <c r="NL43" i="8" s="1"/>
  <c r="NG16" i="8"/>
  <c r="NC44" i="8" s="1"/>
  <c r="NE44" i="8" s="1"/>
  <c r="NE16" i="8"/>
  <c r="NC43" i="8" s="1"/>
  <c r="NE43" i="8" s="1"/>
  <c r="MZ16" i="8"/>
  <c r="MV44" i="8" s="1"/>
  <c r="MX44" i="8" s="1"/>
  <c r="MX16" i="8"/>
  <c r="MV43" i="8" s="1"/>
  <c r="MX43" i="8" s="1"/>
  <c r="TS15" i="8"/>
  <c r="TQ15" i="8"/>
  <c r="TL15" i="8"/>
  <c r="TJ15" i="8"/>
  <c r="TE15" i="8"/>
  <c r="TC15" i="8"/>
  <c r="SX15" i="8"/>
  <c r="SV15" i="8"/>
  <c r="SQ15" i="8"/>
  <c r="SO15" i="8"/>
  <c r="SJ15" i="8"/>
  <c r="SH15" i="8"/>
  <c r="SC15" i="8"/>
  <c r="SA15" i="8"/>
  <c r="RV15" i="8"/>
  <c r="RT15" i="8"/>
  <c r="RO15" i="8"/>
  <c r="RM15" i="8"/>
  <c r="RH15" i="8"/>
  <c r="RF15" i="8"/>
  <c r="RA15" i="8"/>
  <c r="QY15" i="8"/>
  <c r="QT15" i="8"/>
  <c r="QR15" i="8"/>
  <c r="QM15" i="8"/>
  <c r="QK15" i="8"/>
  <c r="QF15" i="8"/>
  <c r="QD15" i="8"/>
  <c r="PY15" i="8"/>
  <c r="PW15" i="8"/>
  <c r="PR15" i="8"/>
  <c r="PP15" i="8"/>
  <c r="PK15" i="8"/>
  <c r="PI15" i="8"/>
  <c r="PD15" i="8"/>
  <c r="PB15" i="8"/>
  <c r="OW15" i="8"/>
  <c r="OU15" i="8"/>
  <c r="OP15" i="8"/>
  <c r="ON15" i="8"/>
  <c r="OI15" i="8"/>
  <c r="OG15" i="8"/>
  <c r="OB15" i="8"/>
  <c r="NZ15" i="8"/>
  <c r="NU15" i="8"/>
  <c r="NS15" i="8"/>
  <c r="NN15" i="8"/>
  <c r="NL15" i="8"/>
  <c r="NG15" i="8"/>
  <c r="NE15" i="8"/>
  <c r="MZ15" i="8"/>
  <c r="MX15" i="8"/>
  <c r="TS14" i="8"/>
  <c r="TQ14" i="8"/>
  <c r="TL14" i="8"/>
  <c r="TJ14" i="8"/>
  <c r="TE14" i="8"/>
  <c r="TC14" i="8"/>
  <c r="SX14" i="8"/>
  <c r="SV14" i="8"/>
  <c r="SQ14" i="8"/>
  <c r="SO14" i="8"/>
  <c r="SJ14" i="8"/>
  <c r="SH14" i="8"/>
  <c r="SC14" i="8"/>
  <c r="SA14" i="8"/>
  <c r="RV14" i="8"/>
  <c r="RT14" i="8"/>
  <c r="RO14" i="8"/>
  <c r="RM14" i="8"/>
  <c r="RH14" i="8"/>
  <c r="RF14" i="8"/>
  <c r="RA14" i="8"/>
  <c r="QY14" i="8"/>
  <c r="QT14" i="8"/>
  <c r="QR14" i="8"/>
  <c r="QM14" i="8"/>
  <c r="QK14" i="8"/>
  <c r="QF14" i="8"/>
  <c r="QD14" i="8"/>
  <c r="PY14" i="8"/>
  <c r="PW14" i="8"/>
  <c r="PR14" i="8"/>
  <c r="PP14" i="8"/>
  <c r="PK14" i="8"/>
  <c r="PI14" i="8"/>
  <c r="PD14" i="8"/>
  <c r="PB14" i="8"/>
  <c r="OW14" i="8"/>
  <c r="OU14" i="8"/>
  <c r="OP14" i="8"/>
  <c r="ON14" i="8"/>
  <c r="OI14" i="8"/>
  <c r="OG14" i="8"/>
  <c r="OB14" i="8"/>
  <c r="NZ14" i="8"/>
  <c r="NU14" i="8"/>
  <c r="NS14" i="8"/>
  <c r="NN14" i="8"/>
  <c r="NL14" i="8"/>
  <c r="NG14" i="8"/>
  <c r="NE14" i="8"/>
  <c r="MZ14" i="8"/>
  <c r="MX14" i="8"/>
  <c r="TS13" i="8"/>
  <c r="TQ13" i="8"/>
  <c r="TL13" i="8"/>
  <c r="TJ13" i="8"/>
  <c r="TE13" i="8"/>
  <c r="TC13" i="8"/>
  <c r="SX13" i="8"/>
  <c r="SV13" i="8"/>
  <c r="SQ13" i="8"/>
  <c r="SO13" i="8"/>
  <c r="SJ13" i="8"/>
  <c r="SH13" i="8"/>
  <c r="SC13" i="8"/>
  <c r="SA13" i="8"/>
  <c r="RV13" i="8"/>
  <c r="RT13" i="8"/>
  <c r="RO13" i="8"/>
  <c r="RM13" i="8"/>
  <c r="RH13" i="8"/>
  <c r="RF13" i="8"/>
  <c r="RA13" i="8"/>
  <c r="QY13" i="8"/>
  <c r="QT13" i="8"/>
  <c r="QR13" i="8"/>
  <c r="QM13" i="8"/>
  <c r="QK13" i="8"/>
  <c r="QF13" i="8"/>
  <c r="QD13" i="8"/>
  <c r="PY13" i="8"/>
  <c r="PW13" i="8"/>
  <c r="PR13" i="8"/>
  <c r="PP13" i="8"/>
  <c r="PK13" i="8"/>
  <c r="PI13" i="8"/>
  <c r="PD13" i="8"/>
  <c r="PB13" i="8"/>
  <c r="OW13" i="8"/>
  <c r="OU13" i="8"/>
  <c r="OP13" i="8"/>
  <c r="ON13" i="8"/>
  <c r="OI13" i="8"/>
  <c r="OG13" i="8"/>
  <c r="OB13" i="8"/>
  <c r="NZ13" i="8"/>
  <c r="NU13" i="8"/>
  <c r="NS13" i="8"/>
  <c r="NN13" i="8"/>
  <c r="NL13" i="8"/>
  <c r="NG13" i="8"/>
  <c r="NE13" i="8"/>
  <c r="MZ13" i="8"/>
  <c r="MX13" i="8"/>
  <c r="TS12" i="8"/>
  <c r="TO64" i="8" s="1"/>
  <c r="TQ64" i="8" s="1"/>
  <c r="TQ12" i="8"/>
  <c r="TO63" i="8" s="1"/>
  <c r="TQ63" i="8" s="1"/>
  <c r="TL12" i="8"/>
  <c r="TH64" i="8" s="1"/>
  <c r="TJ64" i="8" s="1"/>
  <c r="TJ12" i="8"/>
  <c r="TH63" i="8" s="1"/>
  <c r="TJ63" i="8" s="1"/>
  <c r="TE12" i="8"/>
  <c r="TA64" i="8" s="1"/>
  <c r="TC64" i="8" s="1"/>
  <c r="TC12" i="8"/>
  <c r="TA63" i="8" s="1"/>
  <c r="TC63" i="8" s="1"/>
  <c r="SX12" i="8"/>
  <c r="ST64" i="8" s="1"/>
  <c r="SV64" i="8" s="1"/>
  <c r="SV12" i="8"/>
  <c r="ST63" i="8" s="1"/>
  <c r="SV63" i="8" s="1"/>
  <c r="SQ12" i="8"/>
  <c r="SM64" i="8" s="1"/>
  <c r="SO64" i="8" s="1"/>
  <c r="SO12" i="8"/>
  <c r="SM63" i="8" s="1"/>
  <c r="SO63" i="8" s="1"/>
  <c r="SJ12" i="8"/>
  <c r="SF64" i="8" s="1"/>
  <c r="SH64" i="8" s="1"/>
  <c r="SH12" i="8"/>
  <c r="SF63" i="8" s="1"/>
  <c r="SH63" i="8" s="1"/>
  <c r="SC12" i="8"/>
  <c r="RY64" i="8" s="1"/>
  <c r="SA64" i="8" s="1"/>
  <c r="SA12" i="8"/>
  <c r="RY63" i="8" s="1"/>
  <c r="SA63" i="8" s="1"/>
  <c r="RV12" i="8"/>
  <c r="RR64" i="8" s="1"/>
  <c r="RT64" i="8" s="1"/>
  <c r="RT12" i="8"/>
  <c r="RR63" i="8" s="1"/>
  <c r="RT63" i="8" s="1"/>
  <c r="RO12" i="8"/>
  <c r="RK64" i="8" s="1"/>
  <c r="RM64" i="8" s="1"/>
  <c r="RM12" i="8"/>
  <c r="RK63" i="8" s="1"/>
  <c r="RM63" i="8" s="1"/>
  <c r="RH12" i="8"/>
  <c r="RD64" i="8" s="1"/>
  <c r="RF64" i="8" s="1"/>
  <c r="RF12" i="8"/>
  <c r="RD63" i="8" s="1"/>
  <c r="RF63" i="8" s="1"/>
  <c r="RA12" i="8"/>
  <c r="QW64" i="8" s="1"/>
  <c r="QY64" i="8" s="1"/>
  <c r="QY12" i="8"/>
  <c r="QW63" i="8" s="1"/>
  <c r="QY63" i="8" s="1"/>
  <c r="QT12" i="8"/>
  <c r="QP64" i="8" s="1"/>
  <c r="QR64" i="8" s="1"/>
  <c r="QR12" i="8"/>
  <c r="QP63" i="8" s="1"/>
  <c r="QR63" i="8" s="1"/>
  <c r="QM12" i="8"/>
  <c r="QI64" i="8" s="1"/>
  <c r="QK64" i="8" s="1"/>
  <c r="QK12" i="8"/>
  <c r="QI63" i="8" s="1"/>
  <c r="QK63" i="8" s="1"/>
  <c r="QF12" i="8"/>
  <c r="QB64" i="8" s="1"/>
  <c r="QD64" i="8" s="1"/>
  <c r="QD12" i="8"/>
  <c r="QB63" i="8" s="1"/>
  <c r="QD63" i="8" s="1"/>
  <c r="PY12" i="8"/>
  <c r="PU64" i="8" s="1"/>
  <c r="PW64" i="8" s="1"/>
  <c r="PW12" i="8"/>
  <c r="PU63" i="8" s="1"/>
  <c r="PW63" i="8" s="1"/>
  <c r="PR12" i="8"/>
  <c r="PN64" i="8" s="1"/>
  <c r="PP64" i="8" s="1"/>
  <c r="PP12" i="8"/>
  <c r="PN63" i="8" s="1"/>
  <c r="PP63" i="8" s="1"/>
  <c r="PK12" i="8"/>
  <c r="PG64" i="8" s="1"/>
  <c r="PI64" i="8" s="1"/>
  <c r="PI12" i="8"/>
  <c r="PG63" i="8" s="1"/>
  <c r="PI63" i="8" s="1"/>
  <c r="PD12" i="8"/>
  <c r="OZ64" i="8" s="1"/>
  <c r="PB64" i="8" s="1"/>
  <c r="PB12" i="8"/>
  <c r="OZ63" i="8" s="1"/>
  <c r="PB63" i="8" s="1"/>
  <c r="OW12" i="8"/>
  <c r="OS64" i="8" s="1"/>
  <c r="OU64" i="8" s="1"/>
  <c r="OU12" i="8"/>
  <c r="OS63" i="8" s="1"/>
  <c r="OU63" i="8" s="1"/>
  <c r="OP12" i="8"/>
  <c r="OL64" i="8" s="1"/>
  <c r="ON64" i="8" s="1"/>
  <c r="ON12" i="8"/>
  <c r="OL63" i="8" s="1"/>
  <c r="ON63" i="8" s="1"/>
  <c r="OI12" i="8"/>
  <c r="OE64" i="8" s="1"/>
  <c r="OG64" i="8" s="1"/>
  <c r="OG12" i="8"/>
  <c r="OE63" i="8" s="1"/>
  <c r="OG63" i="8" s="1"/>
  <c r="OB12" i="8"/>
  <c r="NX64" i="8" s="1"/>
  <c r="NZ64" i="8" s="1"/>
  <c r="NZ12" i="8"/>
  <c r="NX63" i="8" s="1"/>
  <c r="NZ63" i="8" s="1"/>
  <c r="NU12" i="8"/>
  <c r="NQ64" i="8" s="1"/>
  <c r="NS64" i="8" s="1"/>
  <c r="NS12" i="8"/>
  <c r="NQ63" i="8" s="1"/>
  <c r="NS63" i="8" s="1"/>
  <c r="NN12" i="8"/>
  <c r="NJ64" i="8" s="1"/>
  <c r="NL64" i="8" s="1"/>
  <c r="NL12" i="8"/>
  <c r="NJ63" i="8" s="1"/>
  <c r="NL63" i="8" s="1"/>
  <c r="NG12" i="8"/>
  <c r="NC64" i="8" s="1"/>
  <c r="NE64" i="8" s="1"/>
  <c r="NE12" i="8"/>
  <c r="NC63" i="8" s="1"/>
  <c r="NE63" i="8" s="1"/>
  <c r="MZ12" i="8"/>
  <c r="MV64" i="8" s="1"/>
  <c r="MX64" i="8" s="1"/>
  <c r="MX12" i="8"/>
  <c r="MV63" i="8" s="1"/>
  <c r="MX63" i="8" s="1"/>
  <c r="TS11" i="8"/>
  <c r="TO49" i="8" s="1"/>
  <c r="TQ49" i="8" s="1"/>
  <c r="TQ11" i="8"/>
  <c r="TO48" i="8" s="1"/>
  <c r="TQ48" i="8" s="1"/>
  <c r="TL11" i="8"/>
  <c r="TH49" i="8" s="1"/>
  <c r="TJ49" i="8" s="1"/>
  <c r="TJ11" i="8"/>
  <c r="TH48" i="8" s="1"/>
  <c r="TJ48" i="8" s="1"/>
  <c r="TE11" i="8"/>
  <c r="TA49" i="8" s="1"/>
  <c r="TC49" i="8" s="1"/>
  <c r="TC11" i="8"/>
  <c r="TA48" i="8" s="1"/>
  <c r="TC48" i="8" s="1"/>
  <c r="SX11" i="8"/>
  <c r="ST49" i="8" s="1"/>
  <c r="SV49" i="8" s="1"/>
  <c r="SV11" i="8"/>
  <c r="ST48" i="8" s="1"/>
  <c r="SV48" i="8" s="1"/>
  <c r="SQ11" i="8"/>
  <c r="SM49" i="8" s="1"/>
  <c r="SO49" i="8" s="1"/>
  <c r="SO11" i="8"/>
  <c r="SM48" i="8" s="1"/>
  <c r="SO48" i="8" s="1"/>
  <c r="SJ11" i="8"/>
  <c r="SF49" i="8" s="1"/>
  <c r="SH49" i="8" s="1"/>
  <c r="SH11" i="8"/>
  <c r="SF48" i="8" s="1"/>
  <c r="SH48" i="8" s="1"/>
  <c r="SC11" i="8"/>
  <c r="RY49" i="8" s="1"/>
  <c r="SA49" i="8" s="1"/>
  <c r="SA11" i="8"/>
  <c r="RY48" i="8" s="1"/>
  <c r="SA48" i="8" s="1"/>
  <c r="RV11" i="8"/>
  <c r="RR49" i="8" s="1"/>
  <c r="RT49" i="8" s="1"/>
  <c r="RT11" i="8"/>
  <c r="RR48" i="8" s="1"/>
  <c r="RT48" i="8" s="1"/>
  <c r="RO11" i="8"/>
  <c r="RK49" i="8" s="1"/>
  <c r="RM49" i="8" s="1"/>
  <c r="RM11" i="8"/>
  <c r="RK48" i="8" s="1"/>
  <c r="RM48" i="8" s="1"/>
  <c r="RH11" i="8"/>
  <c r="RD49" i="8" s="1"/>
  <c r="RF49" i="8" s="1"/>
  <c r="RF11" i="8"/>
  <c r="RD48" i="8" s="1"/>
  <c r="RF48" i="8" s="1"/>
  <c r="RA11" i="8"/>
  <c r="QW49" i="8" s="1"/>
  <c r="QY49" i="8" s="1"/>
  <c r="QY11" i="8"/>
  <c r="QW48" i="8" s="1"/>
  <c r="QY48" i="8" s="1"/>
  <c r="QT11" i="8"/>
  <c r="QP49" i="8" s="1"/>
  <c r="QR49" i="8" s="1"/>
  <c r="QR11" i="8"/>
  <c r="QP48" i="8" s="1"/>
  <c r="QR48" i="8" s="1"/>
  <c r="QM11" i="8"/>
  <c r="QI49" i="8" s="1"/>
  <c r="QK49" i="8" s="1"/>
  <c r="QK11" i="8"/>
  <c r="QI48" i="8" s="1"/>
  <c r="QK48" i="8" s="1"/>
  <c r="QF11" i="8"/>
  <c r="QB49" i="8" s="1"/>
  <c r="QD49" i="8" s="1"/>
  <c r="QD11" i="8"/>
  <c r="QB48" i="8" s="1"/>
  <c r="QD48" i="8" s="1"/>
  <c r="PY11" i="8"/>
  <c r="PU49" i="8" s="1"/>
  <c r="PW49" i="8" s="1"/>
  <c r="PW11" i="8"/>
  <c r="PU48" i="8" s="1"/>
  <c r="PW48" i="8" s="1"/>
  <c r="PR11" i="8"/>
  <c r="PN49" i="8" s="1"/>
  <c r="PP49" i="8" s="1"/>
  <c r="PP11" i="8"/>
  <c r="PN48" i="8" s="1"/>
  <c r="PP48" i="8" s="1"/>
  <c r="PK11" i="8"/>
  <c r="PG49" i="8" s="1"/>
  <c r="PI49" i="8" s="1"/>
  <c r="PI11" i="8"/>
  <c r="PG48" i="8" s="1"/>
  <c r="PI48" i="8" s="1"/>
  <c r="PD11" i="8"/>
  <c r="OZ49" i="8" s="1"/>
  <c r="PB49" i="8" s="1"/>
  <c r="PB11" i="8"/>
  <c r="OZ48" i="8" s="1"/>
  <c r="PB48" i="8" s="1"/>
  <c r="OW11" i="8"/>
  <c r="OS49" i="8" s="1"/>
  <c r="OU49" i="8" s="1"/>
  <c r="OU11" i="8"/>
  <c r="OS48" i="8" s="1"/>
  <c r="OU48" i="8" s="1"/>
  <c r="OP11" i="8"/>
  <c r="OL49" i="8" s="1"/>
  <c r="ON49" i="8" s="1"/>
  <c r="ON11" i="8"/>
  <c r="OL48" i="8" s="1"/>
  <c r="ON48" i="8" s="1"/>
  <c r="OI11" i="8"/>
  <c r="OE49" i="8" s="1"/>
  <c r="OG49" i="8" s="1"/>
  <c r="OG11" i="8"/>
  <c r="OE48" i="8" s="1"/>
  <c r="OG48" i="8" s="1"/>
  <c r="OB11" i="8"/>
  <c r="NX49" i="8" s="1"/>
  <c r="NZ49" i="8" s="1"/>
  <c r="NZ11" i="8"/>
  <c r="NX48" i="8" s="1"/>
  <c r="NZ48" i="8" s="1"/>
  <c r="NU11" i="8"/>
  <c r="NQ49" i="8" s="1"/>
  <c r="NS49" i="8" s="1"/>
  <c r="NS11" i="8"/>
  <c r="NQ48" i="8" s="1"/>
  <c r="NS48" i="8" s="1"/>
  <c r="NN11" i="8"/>
  <c r="NJ49" i="8" s="1"/>
  <c r="NL49" i="8" s="1"/>
  <c r="NL11" i="8"/>
  <c r="NJ48" i="8" s="1"/>
  <c r="NL48" i="8" s="1"/>
  <c r="NG11" i="8"/>
  <c r="NC49" i="8" s="1"/>
  <c r="NE49" i="8" s="1"/>
  <c r="NE11" i="8"/>
  <c r="NC48" i="8" s="1"/>
  <c r="NE48" i="8" s="1"/>
  <c r="MZ11" i="8"/>
  <c r="MV49" i="8" s="1"/>
  <c r="MX49" i="8" s="1"/>
  <c r="MX11" i="8"/>
  <c r="MV48" i="8" s="1"/>
  <c r="MX48" i="8" s="1"/>
  <c r="TS10" i="8"/>
  <c r="TQ10" i="8"/>
  <c r="TL10" i="8"/>
  <c r="TJ10" i="8"/>
  <c r="TE10" i="8"/>
  <c r="TC10" i="8"/>
  <c r="SX10" i="8"/>
  <c r="SV10" i="8"/>
  <c r="SQ10" i="8"/>
  <c r="SO10" i="8"/>
  <c r="SJ10" i="8"/>
  <c r="SH10" i="8"/>
  <c r="SC10" i="8"/>
  <c r="SA10" i="8"/>
  <c r="RV10" i="8"/>
  <c r="RT10" i="8"/>
  <c r="RO10" i="8"/>
  <c r="RM10" i="8"/>
  <c r="RH10" i="8"/>
  <c r="RF10" i="8"/>
  <c r="RA10" i="8"/>
  <c r="QY10" i="8"/>
  <c r="QT10" i="8"/>
  <c r="QR10" i="8"/>
  <c r="QM10" i="8"/>
  <c r="QK10" i="8"/>
  <c r="QF10" i="8"/>
  <c r="QD10" i="8"/>
  <c r="PY10" i="8"/>
  <c r="PW10" i="8"/>
  <c r="PR10" i="8"/>
  <c r="PP10" i="8"/>
  <c r="PK10" i="8"/>
  <c r="PI10" i="8"/>
  <c r="PD10" i="8"/>
  <c r="PB10" i="8"/>
  <c r="OW10" i="8"/>
  <c r="OU10" i="8"/>
  <c r="OP10" i="8"/>
  <c r="ON10" i="8"/>
  <c r="OI10" i="8"/>
  <c r="OG10" i="8"/>
  <c r="OB10" i="8"/>
  <c r="NZ10" i="8"/>
  <c r="NU10" i="8"/>
  <c r="NS10" i="8"/>
  <c r="NN10" i="8"/>
  <c r="NL10" i="8"/>
  <c r="NG10" i="8"/>
  <c r="NE10" i="8"/>
  <c r="MZ10" i="8"/>
  <c r="MX10" i="8"/>
  <c r="TS9" i="8"/>
  <c r="TQ9" i="8"/>
  <c r="TL9" i="8"/>
  <c r="TJ9" i="8"/>
  <c r="TE9" i="8"/>
  <c r="TC9" i="8"/>
  <c r="SX9" i="8"/>
  <c r="SV9" i="8"/>
  <c r="SQ9" i="8"/>
  <c r="SO9" i="8"/>
  <c r="SJ9" i="8"/>
  <c r="SH9" i="8"/>
  <c r="SC9" i="8"/>
  <c r="SA9" i="8"/>
  <c r="RV9" i="8"/>
  <c r="RT9" i="8"/>
  <c r="RO9" i="8"/>
  <c r="RM9" i="8"/>
  <c r="RH9" i="8"/>
  <c r="RF9" i="8"/>
  <c r="RA9" i="8"/>
  <c r="QY9" i="8"/>
  <c r="QT9" i="8"/>
  <c r="QR9" i="8"/>
  <c r="QM9" i="8"/>
  <c r="QK9" i="8"/>
  <c r="QF9" i="8"/>
  <c r="QD9" i="8"/>
  <c r="PY9" i="8"/>
  <c r="PW9" i="8"/>
  <c r="PR9" i="8"/>
  <c r="PP9" i="8"/>
  <c r="PK9" i="8"/>
  <c r="PI9" i="8"/>
  <c r="PD9" i="8"/>
  <c r="PB9" i="8"/>
  <c r="OW9" i="8"/>
  <c r="OU9" i="8"/>
  <c r="OP9" i="8"/>
  <c r="ON9" i="8"/>
  <c r="OI9" i="8"/>
  <c r="OG9" i="8"/>
  <c r="OB9" i="8"/>
  <c r="NZ9" i="8"/>
  <c r="NU9" i="8"/>
  <c r="NS9" i="8"/>
  <c r="NN9" i="8"/>
  <c r="NL9" i="8"/>
  <c r="NG9" i="8"/>
  <c r="NE9" i="8"/>
  <c r="MZ9" i="8"/>
  <c r="MX9" i="8"/>
  <c r="MQ29" i="8" l="1"/>
  <c r="MJ29" i="8"/>
  <c r="MC29" i="8"/>
  <c r="LV29" i="8"/>
  <c r="LO29" i="8"/>
  <c r="LH29" i="8"/>
  <c r="LA29" i="8"/>
  <c r="KT29" i="8"/>
  <c r="KM29" i="8"/>
  <c r="KF29" i="8"/>
  <c r="JY29" i="8"/>
  <c r="JR29" i="8"/>
  <c r="JK29" i="8"/>
  <c r="JD29" i="8"/>
  <c r="IW29" i="8"/>
  <c r="IP29" i="8"/>
  <c r="II29" i="8"/>
  <c r="IB29" i="8"/>
  <c r="HU29" i="8"/>
  <c r="HN29" i="8"/>
  <c r="HG29" i="8"/>
  <c r="GZ29" i="8"/>
  <c r="GS29" i="8"/>
  <c r="GL29" i="8"/>
  <c r="GE29" i="8"/>
  <c r="FX29" i="8"/>
  <c r="FQ29" i="8"/>
  <c r="FJ29" i="8"/>
  <c r="FC29" i="8"/>
  <c r="EV29" i="8"/>
  <c r="EO29" i="8"/>
  <c r="EH29" i="8"/>
  <c r="EA29" i="8"/>
  <c r="DT29" i="8"/>
  <c r="DM29" i="8"/>
  <c r="DF29" i="8"/>
  <c r="CY29" i="8"/>
  <c r="CR29" i="8"/>
  <c r="CK29" i="8"/>
  <c r="CD29" i="8"/>
  <c r="BW29" i="8"/>
  <c r="BP29" i="8"/>
  <c r="BI29" i="8"/>
  <c r="BB29" i="8"/>
  <c r="AU29" i="8"/>
  <c r="AN29" i="8"/>
  <c r="AG29" i="8"/>
  <c r="Z29" i="8"/>
  <c r="S29" i="8"/>
  <c r="L29" i="8"/>
  <c r="MO67" i="8" l="1"/>
  <c r="MQ67" i="8" s="1"/>
  <c r="MO62" i="8"/>
  <c r="MQ62" i="8" s="1"/>
  <c r="MO57" i="8"/>
  <c r="MQ57" i="8" s="1"/>
  <c r="MO52" i="8"/>
  <c r="MQ52" i="8" s="1"/>
  <c r="MO47" i="8"/>
  <c r="MQ47" i="8" s="1"/>
  <c r="MO42" i="8"/>
  <c r="MQ42" i="8" s="1"/>
  <c r="MS37" i="8"/>
  <c r="MS34" i="8"/>
  <c r="MS35" i="8"/>
  <c r="MS32" i="8"/>
  <c r="MS33" i="8"/>
  <c r="MS36" i="8"/>
  <c r="MO29" i="8"/>
  <c r="MO26" i="8"/>
  <c r="MS24" i="8"/>
  <c r="MQ24" i="8"/>
  <c r="MS23" i="8"/>
  <c r="MQ23" i="8"/>
  <c r="MS22" i="8"/>
  <c r="MQ22" i="8"/>
  <c r="MS21" i="8"/>
  <c r="MO59" i="8" s="1"/>
  <c r="MQ59" i="8" s="1"/>
  <c r="MQ21" i="8"/>
  <c r="MO58" i="8" s="1"/>
  <c r="MQ58" i="8" s="1"/>
  <c r="MS20" i="8"/>
  <c r="MO54" i="8" s="1"/>
  <c r="MQ54" i="8" s="1"/>
  <c r="MQ20" i="8"/>
  <c r="MO53" i="8" s="1"/>
  <c r="MQ53" i="8" s="1"/>
  <c r="MS19" i="8"/>
  <c r="MQ19" i="8"/>
  <c r="MS18" i="8"/>
  <c r="MO69" i="8" s="1"/>
  <c r="MQ69" i="8" s="1"/>
  <c r="MQ18" i="8"/>
  <c r="MO68" i="8" s="1"/>
  <c r="MQ68" i="8" s="1"/>
  <c r="MS17" i="8"/>
  <c r="MQ17" i="8"/>
  <c r="MS16" i="8"/>
  <c r="MO44" i="8" s="1"/>
  <c r="MQ44" i="8" s="1"/>
  <c r="MQ16" i="8"/>
  <c r="MO43" i="8" s="1"/>
  <c r="MQ43" i="8" s="1"/>
  <c r="MS15" i="8"/>
  <c r="MQ15" i="8"/>
  <c r="MS14" i="8"/>
  <c r="MQ14" i="8"/>
  <c r="MS13" i="8"/>
  <c r="MQ13" i="8"/>
  <c r="MS12" i="8"/>
  <c r="MO64" i="8" s="1"/>
  <c r="MQ64" i="8" s="1"/>
  <c r="MQ12" i="8"/>
  <c r="MO63" i="8" s="1"/>
  <c r="MQ63" i="8" s="1"/>
  <c r="MS11" i="8"/>
  <c r="MO49" i="8" s="1"/>
  <c r="MQ49" i="8" s="1"/>
  <c r="MQ11" i="8"/>
  <c r="MO48" i="8" s="1"/>
  <c r="MQ48" i="8" s="1"/>
  <c r="MS10" i="8"/>
  <c r="MQ10" i="8"/>
  <c r="MS9" i="8"/>
  <c r="MQ9" i="8"/>
  <c r="J71" i="9" l="1"/>
  <c r="L71" i="9" s="1"/>
  <c r="BB66" i="9"/>
  <c r="J66" i="9"/>
  <c r="L66" i="9" s="1"/>
  <c r="J61" i="9"/>
  <c r="L61" i="9" s="1"/>
  <c r="J56" i="9"/>
  <c r="L56" i="9" s="1"/>
  <c r="J51" i="9"/>
  <c r="L51" i="9" s="1"/>
  <c r="J46" i="9"/>
  <c r="L46" i="9" s="1"/>
  <c r="N38" i="9"/>
  <c r="N39" i="9"/>
  <c r="N40" i="9"/>
  <c r="N41" i="9"/>
  <c r="N37" i="9"/>
  <c r="N36" i="9"/>
  <c r="BB33" i="9"/>
  <c r="L33" i="9"/>
  <c r="J33" i="9"/>
  <c r="BB30" i="9"/>
  <c r="Q30" i="9"/>
  <c r="J30" i="9"/>
  <c r="BG28" i="9"/>
  <c r="BE28" i="9"/>
  <c r="BB28" i="9"/>
  <c r="AN28" i="9"/>
  <c r="AB28" i="9"/>
  <c r="AC28" i="9" s="1"/>
  <c r="P28" i="9"/>
  <c r="BC28" i="9" s="1"/>
  <c r="N28" i="9"/>
  <c r="L28" i="9"/>
  <c r="G28" i="9"/>
  <c r="E28" i="9"/>
  <c r="BG27" i="9"/>
  <c r="BE27" i="9"/>
  <c r="BB27" i="9"/>
  <c r="AN27" i="9"/>
  <c r="AO27" i="9" s="1"/>
  <c r="AB27" i="9"/>
  <c r="AC27" i="9" s="1"/>
  <c r="P27" i="9"/>
  <c r="N27" i="9"/>
  <c r="L27" i="9"/>
  <c r="G27" i="9"/>
  <c r="E27" i="9"/>
  <c r="BG26" i="9"/>
  <c r="BE26" i="9"/>
  <c r="BB26" i="9"/>
  <c r="AN26" i="9"/>
  <c r="AB26" i="9"/>
  <c r="AC26" i="9" s="1"/>
  <c r="P26" i="9"/>
  <c r="BC26" i="9" s="1"/>
  <c r="N26" i="9"/>
  <c r="L26" i="9"/>
  <c r="G26" i="9"/>
  <c r="E26" i="9"/>
  <c r="BG25" i="9"/>
  <c r="BB63" i="9" s="1"/>
  <c r="BE25" i="9"/>
  <c r="BB62" i="9" s="1"/>
  <c r="BB25" i="9"/>
  <c r="BB61" i="9" s="1"/>
  <c r="AN25" i="9"/>
  <c r="AO25" i="9" s="1"/>
  <c r="Q63" i="9" s="1"/>
  <c r="AC63" i="9" s="1"/>
  <c r="AC25" i="9"/>
  <c r="Q62" i="9" s="1"/>
  <c r="AC62" i="9" s="1"/>
  <c r="AB25" i="9"/>
  <c r="P25" i="9"/>
  <c r="N25" i="9"/>
  <c r="J63" i="9" s="1"/>
  <c r="L63" i="9" s="1"/>
  <c r="L25" i="9"/>
  <c r="J62" i="9" s="1"/>
  <c r="L62" i="9" s="1"/>
  <c r="G25" i="9"/>
  <c r="E25" i="9"/>
  <c r="BG24" i="9"/>
  <c r="BB58" i="9" s="1"/>
  <c r="BE24" i="9"/>
  <c r="BB57" i="9" s="1"/>
  <c r="BB24" i="9"/>
  <c r="BG37" i="9" s="1"/>
  <c r="AN24" i="9"/>
  <c r="AB24" i="9"/>
  <c r="AC24" i="9" s="1"/>
  <c r="Q57" i="9" s="1"/>
  <c r="AC57" i="9" s="1"/>
  <c r="P24" i="9"/>
  <c r="BC24" i="9" s="1"/>
  <c r="N24" i="9"/>
  <c r="J58" i="9" s="1"/>
  <c r="L24" i="9"/>
  <c r="J57" i="9" s="1"/>
  <c r="L57" i="9" s="1"/>
  <c r="G24" i="9"/>
  <c r="E24" i="9"/>
  <c r="BG23" i="9"/>
  <c r="BE23" i="9"/>
  <c r="BB23" i="9"/>
  <c r="AN23" i="9"/>
  <c r="AO23" i="9" s="1"/>
  <c r="AB23" i="9"/>
  <c r="AC23" i="9" s="1"/>
  <c r="P23" i="9"/>
  <c r="N23" i="9"/>
  <c r="L23" i="9"/>
  <c r="G23" i="9"/>
  <c r="E23" i="9"/>
  <c r="BG22" i="9"/>
  <c r="BB73" i="9" s="1"/>
  <c r="BE22" i="9"/>
  <c r="BB72" i="9" s="1"/>
  <c r="BB22" i="9"/>
  <c r="BB71" i="9" s="1"/>
  <c r="AN22" i="9"/>
  <c r="AB22" i="9"/>
  <c r="AC22" i="9" s="1"/>
  <c r="Q72" i="9" s="1"/>
  <c r="AC72" i="9" s="1"/>
  <c r="P22" i="9"/>
  <c r="BC22" i="9" s="1"/>
  <c r="N22" i="9"/>
  <c r="J73" i="9" s="1"/>
  <c r="L73" i="9" s="1"/>
  <c r="L22" i="9"/>
  <c r="J72" i="9" s="1"/>
  <c r="L72" i="9" s="1"/>
  <c r="G22" i="9"/>
  <c r="E22" i="9"/>
  <c r="BG21" i="9"/>
  <c r="BE21" i="9"/>
  <c r="BB21" i="9"/>
  <c r="AN21" i="9"/>
  <c r="AO21" i="9" s="1"/>
  <c r="AB21" i="9"/>
  <c r="AC21" i="9" s="1"/>
  <c r="P21" i="9"/>
  <c r="N21" i="9"/>
  <c r="L21" i="9"/>
  <c r="G21" i="9"/>
  <c r="E21" i="9"/>
  <c r="BG20" i="9"/>
  <c r="BB48" i="9" s="1"/>
  <c r="BE20" i="9"/>
  <c r="BB47" i="9" s="1"/>
  <c r="BB20" i="9"/>
  <c r="BG36" i="9" s="1"/>
  <c r="AN20" i="9"/>
  <c r="AB20" i="9"/>
  <c r="AC20" i="9" s="1"/>
  <c r="Q47" i="9" s="1"/>
  <c r="AC47" i="9" s="1"/>
  <c r="P20" i="9"/>
  <c r="BC20" i="9" s="1"/>
  <c r="N20" i="9"/>
  <c r="J48" i="9" s="1"/>
  <c r="L48" i="9" s="1"/>
  <c r="L20" i="9"/>
  <c r="J47" i="9" s="1"/>
  <c r="L47" i="9" s="1"/>
  <c r="G20" i="9"/>
  <c r="E20" i="9"/>
  <c r="BG19" i="9"/>
  <c r="BE19" i="9"/>
  <c r="BB19" i="9"/>
  <c r="AN19" i="9"/>
  <c r="AO19" i="9" s="1"/>
  <c r="AB19" i="9"/>
  <c r="AC19" i="9" s="1"/>
  <c r="P19" i="9"/>
  <c r="N19" i="9"/>
  <c r="L19" i="9"/>
  <c r="G19" i="9"/>
  <c r="E19" i="9"/>
  <c r="BG18" i="9"/>
  <c r="BE18" i="9"/>
  <c r="BB18" i="9"/>
  <c r="AN18" i="9"/>
  <c r="AB18" i="9"/>
  <c r="AC18" i="9" s="1"/>
  <c r="P18" i="9"/>
  <c r="BC18" i="9" s="1"/>
  <c r="N18" i="9"/>
  <c r="L18" i="9"/>
  <c r="G18" i="9"/>
  <c r="E18" i="9"/>
  <c r="BG17" i="9"/>
  <c r="BE17" i="9"/>
  <c r="BB17" i="9"/>
  <c r="AN17" i="9"/>
  <c r="AO17" i="9" s="1"/>
  <c r="AC17" i="9"/>
  <c r="AB17" i="9"/>
  <c r="P17" i="9"/>
  <c r="N17" i="9"/>
  <c r="L17" i="9"/>
  <c r="G17" i="9"/>
  <c r="E17" i="9"/>
  <c r="BG16" i="9"/>
  <c r="BB68" i="9" s="1"/>
  <c r="BE16" i="9"/>
  <c r="BB67" i="9" s="1"/>
  <c r="BB16" i="9"/>
  <c r="BG41" i="9" s="1"/>
  <c r="AN16" i="9"/>
  <c r="AB16" i="9"/>
  <c r="AC16" i="9" s="1"/>
  <c r="Q67" i="9" s="1"/>
  <c r="AC67" i="9" s="1"/>
  <c r="P16" i="9"/>
  <c r="BC16" i="9" s="1"/>
  <c r="N16" i="9"/>
  <c r="J68" i="9" s="1"/>
  <c r="L68" i="9" s="1"/>
  <c r="L16" i="9"/>
  <c r="J67" i="9" s="1"/>
  <c r="L67" i="9" s="1"/>
  <c r="G16" i="9"/>
  <c r="E16" i="9"/>
  <c r="BG15" i="9"/>
  <c r="BB53" i="9" s="1"/>
  <c r="BE15" i="9"/>
  <c r="BB52" i="9" s="1"/>
  <c r="BB15" i="9"/>
  <c r="BB51" i="9" s="1"/>
  <c r="AN15" i="9"/>
  <c r="AO15" i="9" s="1"/>
  <c r="Q53" i="9" s="1"/>
  <c r="AC53" i="9" s="1"/>
  <c r="AB15" i="9"/>
  <c r="AC15" i="9" s="1"/>
  <c r="Q52" i="9" s="1"/>
  <c r="AC52" i="9" s="1"/>
  <c r="P15" i="9"/>
  <c r="N15" i="9"/>
  <c r="J53" i="9" s="1"/>
  <c r="L53" i="9" s="1"/>
  <c r="L15" i="9"/>
  <c r="J52" i="9" s="1"/>
  <c r="L52" i="9" s="1"/>
  <c r="G15" i="9"/>
  <c r="E15" i="9"/>
  <c r="BG14" i="9"/>
  <c r="BE14" i="9"/>
  <c r="BB14" i="9"/>
  <c r="AN14" i="9"/>
  <c r="AB14" i="9"/>
  <c r="AC14" i="9" s="1"/>
  <c r="P14" i="9"/>
  <c r="BC14" i="9" s="1"/>
  <c r="N14" i="9"/>
  <c r="L14" i="9"/>
  <c r="G14" i="9"/>
  <c r="E14" i="9"/>
  <c r="BG13" i="9"/>
  <c r="BE13" i="9"/>
  <c r="BB13" i="9"/>
  <c r="AN13" i="9"/>
  <c r="AO13" i="9" s="1"/>
  <c r="AB13" i="9"/>
  <c r="AC13" i="9" s="1"/>
  <c r="P13" i="9"/>
  <c r="AC33" i="9" s="1"/>
  <c r="N13" i="9"/>
  <c r="L13" i="9"/>
  <c r="G13" i="9"/>
  <c r="E13" i="9"/>
  <c r="BB46" i="9" l="1"/>
  <c r="BG40" i="9"/>
  <c r="BB56" i="9"/>
  <c r="BG39" i="9"/>
  <c r="BE68" i="9"/>
  <c r="Q15" i="9"/>
  <c r="AO16" i="9"/>
  <c r="Q68" i="9" s="1"/>
  <c r="Q17" i="9"/>
  <c r="Q19" i="9"/>
  <c r="AO20" i="9"/>
  <c r="Q48" i="9" s="1"/>
  <c r="Q23" i="9"/>
  <c r="AO24" i="9"/>
  <c r="Q58" i="9" s="1"/>
  <c r="AC58" i="9" s="1"/>
  <c r="Q25" i="9"/>
  <c r="AO26" i="9"/>
  <c r="Q27" i="9"/>
  <c r="AO28" i="9"/>
  <c r="BE48" i="9"/>
  <c r="AO14" i="9"/>
  <c r="AO18" i="9"/>
  <c r="Q21" i="9"/>
  <c r="AO22" i="9"/>
  <c r="Q73" i="9" s="1"/>
  <c r="BE73" i="9" s="1"/>
  <c r="BC13" i="9"/>
  <c r="Q14" i="9"/>
  <c r="BC15" i="9"/>
  <c r="Q16" i="9"/>
  <c r="BC17" i="9"/>
  <c r="Q18" i="9"/>
  <c r="BC19" i="9"/>
  <c r="Q20" i="9"/>
  <c r="BC21" i="9"/>
  <c r="Q22" i="9"/>
  <c r="AO40" i="9" s="1"/>
  <c r="BC23" i="9"/>
  <c r="Q24" i="9"/>
  <c r="BC25" i="9"/>
  <c r="Q26" i="9"/>
  <c r="BC27" i="9"/>
  <c r="Q28" i="9"/>
  <c r="BE47" i="9"/>
  <c r="BE62" i="9"/>
  <c r="AC68" i="9"/>
  <c r="AC48" i="9"/>
  <c r="AC73" i="9"/>
  <c r="BE52" i="9"/>
  <c r="L58" i="9"/>
  <c r="BE67" i="9"/>
  <c r="BE57" i="9"/>
  <c r="BE53" i="9"/>
  <c r="BE63" i="9"/>
  <c r="Q66" i="9"/>
  <c r="AC66" i="9" s="1"/>
  <c r="AO41" i="9"/>
  <c r="AO36" i="9"/>
  <c r="Q46" i="9"/>
  <c r="AC46" i="9" s="1"/>
  <c r="Q56" i="9"/>
  <c r="AC56" i="9" s="1"/>
  <c r="AO37" i="9"/>
  <c r="BE72" i="9"/>
  <c r="Q13" i="9"/>
  <c r="Q33" i="9"/>
  <c r="BG38" i="9"/>
  <c r="BC33" i="9"/>
  <c r="MH67" i="8"/>
  <c r="MJ67" i="8" s="1"/>
  <c r="MC67" i="8"/>
  <c r="MA67" i="8"/>
  <c r="LT67" i="8"/>
  <c r="LV67" i="8" s="1"/>
  <c r="LM67" i="8"/>
  <c r="LO67" i="8" s="1"/>
  <c r="LF67" i="8"/>
  <c r="LH67" i="8" s="1"/>
  <c r="KY67" i="8"/>
  <c r="LA67" i="8" s="1"/>
  <c r="KR67" i="8"/>
  <c r="KT67" i="8" s="1"/>
  <c r="KK67" i="8"/>
  <c r="KM67" i="8" s="1"/>
  <c r="KD67" i="8"/>
  <c r="KF67" i="8" s="1"/>
  <c r="JW67" i="8"/>
  <c r="JY67" i="8" s="1"/>
  <c r="JP67" i="8"/>
  <c r="JR67" i="8" s="1"/>
  <c r="JI67" i="8"/>
  <c r="JK67" i="8" s="1"/>
  <c r="JB67" i="8"/>
  <c r="JD67" i="8" s="1"/>
  <c r="IU67" i="8"/>
  <c r="IW67" i="8" s="1"/>
  <c r="IN67" i="8"/>
  <c r="IP67" i="8" s="1"/>
  <c r="IG67" i="8"/>
  <c r="II67" i="8" s="1"/>
  <c r="HZ67" i="8"/>
  <c r="IB67" i="8" s="1"/>
  <c r="HS67" i="8"/>
  <c r="HU67" i="8" s="1"/>
  <c r="HL67" i="8"/>
  <c r="HN67" i="8" s="1"/>
  <c r="HE67" i="8"/>
  <c r="HG67" i="8" s="1"/>
  <c r="GX67" i="8"/>
  <c r="GZ67" i="8" s="1"/>
  <c r="GQ67" i="8"/>
  <c r="GS67" i="8" s="1"/>
  <c r="GJ67" i="8"/>
  <c r="GL67" i="8" s="1"/>
  <c r="GC67" i="8"/>
  <c r="GE67" i="8" s="1"/>
  <c r="FV67" i="8"/>
  <c r="FX67" i="8" s="1"/>
  <c r="FO67" i="8"/>
  <c r="FQ67" i="8" s="1"/>
  <c r="FH67" i="8"/>
  <c r="FJ67" i="8" s="1"/>
  <c r="FA67" i="8"/>
  <c r="FC67" i="8" s="1"/>
  <c r="ET67" i="8"/>
  <c r="EV67" i="8" s="1"/>
  <c r="EM67" i="8"/>
  <c r="EO67" i="8" s="1"/>
  <c r="EF67" i="8"/>
  <c r="EH67" i="8" s="1"/>
  <c r="DY67" i="8"/>
  <c r="EA67" i="8" s="1"/>
  <c r="DR67" i="8"/>
  <c r="DT67" i="8" s="1"/>
  <c r="DK67" i="8"/>
  <c r="DM67" i="8" s="1"/>
  <c r="DD67" i="8"/>
  <c r="DF67" i="8" s="1"/>
  <c r="CW67" i="8"/>
  <c r="CY67" i="8" s="1"/>
  <c r="CP67" i="8"/>
  <c r="CR67" i="8" s="1"/>
  <c r="CI67" i="8"/>
  <c r="CK67" i="8" s="1"/>
  <c r="CB67" i="8"/>
  <c r="CD67" i="8" s="1"/>
  <c r="BU67" i="8"/>
  <c r="BW67" i="8" s="1"/>
  <c r="BP67" i="8"/>
  <c r="BN67" i="8"/>
  <c r="BG67" i="8"/>
  <c r="BI67" i="8" s="1"/>
  <c r="AZ67" i="8"/>
  <c r="BB67" i="8" s="1"/>
  <c r="AS67" i="8"/>
  <c r="AU67" i="8" s="1"/>
  <c r="AN67" i="8"/>
  <c r="AL67" i="8"/>
  <c r="AG67" i="8"/>
  <c r="AE67" i="8"/>
  <c r="X67" i="8"/>
  <c r="Z67" i="8" s="1"/>
  <c r="Q67" i="8"/>
  <c r="S67" i="8" s="1"/>
  <c r="J67" i="8"/>
  <c r="L67" i="8" s="1"/>
  <c r="MH62" i="8"/>
  <c r="MJ62" i="8" s="1"/>
  <c r="MC62" i="8"/>
  <c r="MA62" i="8"/>
  <c r="LT62" i="8"/>
  <c r="LV62" i="8" s="1"/>
  <c r="LM62" i="8"/>
  <c r="LO62" i="8" s="1"/>
  <c r="LF62" i="8"/>
  <c r="LH62" i="8" s="1"/>
  <c r="LA62" i="8"/>
  <c r="KY62" i="8"/>
  <c r="KT62" i="8"/>
  <c r="KR62" i="8"/>
  <c r="KK62" i="8"/>
  <c r="KM62" i="8" s="1"/>
  <c r="KD62" i="8"/>
  <c r="KF62" i="8" s="1"/>
  <c r="JW62" i="8"/>
  <c r="JY62" i="8" s="1"/>
  <c r="JP62" i="8"/>
  <c r="JR62" i="8" s="1"/>
  <c r="JK62" i="8"/>
  <c r="JI62" i="8"/>
  <c r="JD62" i="8"/>
  <c r="JB62" i="8"/>
  <c r="IU62" i="8"/>
  <c r="IW62" i="8" s="1"/>
  <c r="IN62" i="8"/>
  <c r="IP62" i="8" s="1"/>
  <c r="IG62" i="8"/>
  <c r="II62" i="8" s="1"/>
  <c r="HZ62" i="8"/>
  <c r="IB62" i="8" s="1"/>
  <c r="HU62" i="8"/>
  <c r="HS62" i="8"/>
  <c r="HL62" i="8"/>
  <c r="HN62" i="8" s="1"/>
  <c r="HE62" i="8"/>
  <c r="HG62" i="8" s="1"/>
  <c r="GX62" i="8"/>
  <c r="GZ62" i="8" s="1"/>
  <c r="GS62" i="8"/>
  <c r="GQ62" i="8"/>
  <c r="GL62" i="8"/>
  <c r="GJ62" i="8"/>
  <c r="GC62" i="8"/>
  <c r="GE62" i="8" s="1"/>
  <c r="FV62" i="8"/>
  <c r="FX62" i="8" s="1"/>
  <c r="FO62" i="8"/>
  <c r="FQ62" i="8" s="1"/>
  <c r="FH62" i="8"/>
  <c r="FJ62" i="8" s="1"/>
  <c r="FA62" i="8"/>
  <c r="FC62" i="8" s="1"/>
  <c r="ET62" i="8"/>
  <c r="EV62" i="8" s="1"/>
  <c r="EM62" i="8"/>
  <c r="EO62" i="8" s="1"/>
  <c r="EF62" i="8"/>
  <c r="EH62" i="8" s="1"/>
  <c r="DY62" i="8"/>
  <c r="EA62" i="8" s="1"/>
  <c r="DR62" i="8"/>
  <c r="DT62" i="8" s="1"/>
  <c r="DK62" i="8"/>
  <c r="DM62" i="8" s="1"/>
  <c r="DD62" i="8"/>
  <c r="DF62" i="8" s="1"/>
  <c r="CW62" i="8"/>
  <c r="CY62" i="8" s="1"/>
  <c r="CP62" i="8"/>
  <c r="CR62" i="8" s="1"/>
  <c r="CI62" i="8"/>
  <c r="CK62" i="8" s="1"/>
  <c r="CB62" i="8"/>
  <c r="CD62" i="8" s="1"/>
  <c r="BW62" i="8"/>
  <c r="BU62" i="8"/>
  <c r="BN62" i="8"/>
  <c r="BP62" i="8" s="1"/>
  <c r="BG62" i="8"/>
  <c r="BI62" i="8" s="1"/>
  <c r="AZ62" i="8"/>
  <c r="BB62" i="8" s="1"/>
  <c r="AS62" i="8"/>
  <c r="AU62" i="8" s="1"/>
  <c r="AL62" i="8"/>
  <c r="AN62" i="8" s="1"/>
  <c r="AE62" i="8"/>
  <c r="AG62" i="8" s="1"/>
  <c r="X62" i="8"/>
  <c r="Z62" i="8" s="1"/>
  <c r="Q62" i="8"/>
  <c r="S62" i="8" s="1"/>
  <c r="J62" i="8"/>
  <c r="L62" i="8" s="1"/>
  <c r="MJ57" i="8"/>
  <c r="MH57" i="8"/>
  <c r="MC57" i="8"/>
  <c r="MA57" i="8"/>
  <c r="LV57" i="8"/>
  <c r="LT57" i="8"/>
  <c r="LM57" i="8"/>
  <c r="LO57" i="8" s="1"/>
  <c r="LF57" i="8"/>
  <c r="LH57" i="8" s="1"/>
  <c r="KY57" i="8"/>
  <c r="LA57" i="8" s="1"/>
  <c r="KR57" i="8"/>
  <c r="KT57" i="8" s="1"/>
  <c r="KK57" i="8"/>
  <c r="KM57" i="8" s="1"/>
  <c r="KD57" i="8"/>
  <c r="KF57" i="8" s="1"/>
  <c r="JW57" i="8"/>
  <c r="JY57" i="8" s="1"/>
  <c r="JP57" i="8"/>
  <c r="JR57" i="8" s="1"/>
  <c r="JI57" i="8"/>
  <c r="JK57" i="8" s="1"/>
  <c r="JB57" i="8"/>
  <c r="JD57" i="8" s="1"/>
  <c r="IU57" i="8"/>
  <c r="IW57" i="8" s="1"/>
  <c r="IP57" i="8"/>
  <c r="IN57" i="8"/>
  <c r="IG57" i="8"/>
  <c r="II57" i="8" s="1"/>
  <c r="HZ57" i="8"/>
  <c r="IB57" i="8" s="1"/>
  <c r="HS57" i="8"/>
  <c r="HU57" i="8" s="1"/>
  <c r="HL57" i="8"/>
  <c r="HN57" i="8" s="1"/>
  <c r="HE57" i="8"/>
  <c r="HG57" i="8" s="1"/>
  <c r="GZ57" i="8"/>
  <c r="GX57" i="8"/>
  <c r="GQ57" i="8"/>
  <c r="GS57" i="8" s="1"/>
  <c r="GJ57" i="8"/>
  <c r="GL57" i="8" s="1"/>
  <c r="GC57" i="8"/>
  <c r="GE57" i="8" s="1"/>
  <c r="FV57" i="8"/>
  <c r="FX57" i="8" s="1"/>
  <c r="FO57" i="8"/>
  <c r="FQ57" i="8" s="1"/>
  <c r="FH57" i="8"/>
  <c r="FJ57" i="8" s="1"/>
  <c r="FA57" i="8"/>
  <c r="FC57" i="8" s="1"/>
  <c r="ET57" i="8"/>
  <c r="EV57" i="8" s="1"/>
  <c r="EM57" i="8"/>
  <c r="EO57" i="8" s="1"/>
  <c r="EH57" i="8"/>
  <c r="EF57" i="8"/>
  <c r="DY57" i="8"/>
  <c r="EA57" i="8" s="1"/>
  <c r="DR57" i="8"/>
  <c r="DT57" i="8" s="1"/>
  <c r="DM57" i="8"/>
  <c r="DK57" i="8"/>
  <c r="DF57" i="8"/>
  <c r="DD57" i="8"/>
  <c r="CW57" i="8"/>
  <c r="CY57" i="8" s="1"/>
  <c r="CP57" i="8"/>
  <c r="CR57" i="8" s="1"/>
  <c r="CI57" i="8"/>
  <c r="CK57" i="8" s="1"/>
  <c r="CB57" i="8"/>
  <c r="CD57" i="8" s="1"/>
  <c r="BU57" i="8"/>
  <c r="BW57" i="8" s="1"/>
  <c r="BN57" i="8"/>
  <c r="BP57" i="8" s="1"/>
  <c r="BG57" i="8"/>
  <c r="BI57" i="8" s="1"/>
  <c r="AZ57" i="8"/>
  <c r="BB57" i="8" s="1"/>
  <c r="AS57" i="8"/>
  <c r="AU57" i="8" s="1"/>
  <c r="AL57" i="8"/>
  <c r="AN57" i="8" s="1"/>
  <c r="AE57" i="8"/>
  <c r="AG57" i="8" s="1"/>
  <c r="X57" i="8"/>
  <c r="Z57" i="8" s="1"/>
  <c r="S57" i="8"/>
  <c r="Q57" i="8"/>
  <c r="J57" i="8"/>
  <c r="L57" i="8" s="1"/>
  <c r="MH52" i="8"/>
  <c r="MJ52" i="8" s="1"/>
  <c r="MA52" i="8"/>
  <c r="MC52" i="8" s="1"/>
  <c r="LT52" i="8"/>
  <c r="LV52" i="8" s="1"/>
  <c r="LM52" i="8"/>
  <c r="LO52" i="8" s="1"/>
  <c r="LF52" i="8"/>
  <c r="LH52" i="8" s="1"/>
  <c r="LA52" i="8"/>
  <c r="KY52" i="8"/>
  <c r="KR52" i="8"/>
  <c r="KT52" i="8" s="1"/>
  <c r="KK52" i="8"/>
  <c r="KM52" i="8" s="1"/>
  <c r="KD52" i="8"/>
  <c r="KF52" i="8" s="1"/>
  <c r="JY52" i="8"/>
  <c r="JW52" i="8"/>
  <c r="JP52" i="8"/>
  <c r="JR52" i="8" s="1"/>
  <c r="JI52" i="8"/>
  <c r="JK52" i="8" s="1"/>
  <c r="JD52" i="8"/>
  <c r="JB52" i="8"/>
  <c r="IU52" i="8"/>
  <c r="IW52" i="8" s="1"/>
  <c r="IP52" i="8"/>
  <c r="IN52" i="8"/>
  <c r="IG52" i="8"/>
  <c r="II52" i="8" s="1"/>
  <c r="IB52" i="8"/>
  <c r="HZ52" i="8"/>
  <c r="HS52" i="8"/>
  <c r="HU52" i="8" s="1"/>
  <c r="HL52" i="8"/>
  <c r="HN52" i="8" s="1"/>
  <c r="HE52" i="8"/>
  <c r="HG52" i="8" s="1"/>
  <c r="GZ52" i="8"/>
  <c r="GX52" i="8"/>
  <c r="GQ52" i="8"/>
  <c r="GS52" i="8" s="1"/>
  <c r="GJ52" i="8"/>
  <c r="GL52" i="8" s="1"/>
  <c r="GC52" i="8"/>
  <c r="GE52" i="8" s="1"/>
  <c r="FV52" i="8"/>
  <c r="FX52" i="8" s="1"/>
  <c r="FO52" i="8"/>
  <c r="FQ52" i="8" s="1"/>
  <c r="FH52" i="8"/>
  <c r="FJ52" i="8" s="1"/>
  <c r="FA52" i="8"/>
  <c r="FC52" i="8" s="1"/>
  <c r="ET52" i="8"/>
  <c r="EV52" i="8" s="1"/>
  <c r="EM52" i="8"/>
  <c r="EO52" i="8" s="1"/>
  <c r="EF52" i="8"/>
  <c r="EH52" i="8" s="1"/>
  <c r="DY52" i="8"/>
  <c r="EA52" i="8" s="1"/>
  <c r="DR52" i="8"/>
  <c r="DT52" i="8" s="1"/>
  <c r="DK52" i="8"/>
  <c r="DM52" i="8" s="1"/>
  <c r="DF52" i="8"/>
  <c r="DD52" i="8"/>
  <c r="CY52" i="8"/>
  <c r="CW52" i="8"/>
  <c r="CP52" i="8"/>
  <c r="CR52" i="8" s="1"/>
  <c r="CI52" i="8"/>
  <c r="CK52" i="8" s="1"/>
  <c r="CD52" i="8"/>
  <c r="CB52" i="8"/>
  <c r="BU52" i="8"/>
  <c r="BW52" i="8" s="1"/>
  <c r="BN52" i="8"/>
  <c r="BP52" i="8" s="1"/>
  <c r="BG52" i="8"/>
  <c r="BI52" i="8" s="1"/>
  <c r="AZ52" i="8"/>
  <c r="BB52" i="8" s="1"/>
  <c r="AS52" i="8"/>
  <c r="AU52" i="8" s="1"/>
  <c r="AL52" i="8"/>
  <c r="AN52" i="8" s="1"/>
  <c r="AE52" i="8"/>
  <c r="AG52" i="8" s="1"/>
  <c r="X52" i="8"/>
  <c r="Z52" i="8" s="1"/>
  <c r="Q52" i="8"/>
  <c r="S52" i="8" s="1"/>
  <c r="J52" i="8"/>
  <c r="L52" i="8" s="1"/>
  <c r="MH47" i="8"/>
  <c r="MJ47" i="8" s="1"/>
  <c r="MA47" i="8"/>
  <c r="MC47" i="8" s="1"/>
  <c r="LT47" i="8"/>
  <c r="LV47" i="8" s="1"/>
  <c r="LM47" i="8"/>
  <c r="LO47" i="8" s="1"/>
  <c r="LF47" i="8"/>
  <c r="LH47" i="8" s="1"/>
  <c r="KY47" i="8"/>
  <c r="LA47" i="8" s="1"/>
  <c r="KT47" i="8"/>
  <c r="KR47" i="8"/>
  <c r="KK47" i="8"/>
  <c r="KM47" i="8" s="1"/>
  <c r="KF47" i="8"/>
  <c r="KD47" i="8"/>
  <c r="JY47" i="8"/>
  <c r="JW47" i="8"/>
  <c r="JP47" i="8"/>
  <c r="JR47" i="8" s="1"/>
  <c r="JI47" i="8"/>
  <c r="JK47" i="8" s="1"/>
  <c r="JB47" i="8"/>
  <c r="JD47" i="8" s="1"/>
  <c r="IU47" i="8"/>
  <c r="IW47" i="8" s="1"/>
  <c r="IN47" i="8"/>
  <c r="IP47" i="8" s="1"/>
  <c r="IG47" i="8"/>
  <c r="II47" i="8" s="1"/>
  <c r="HZ47" i="8"/>
  <c r="IB47" i="8" s="1"/>
  <c r="HS47" i="8"/>
  <c r="HU47" i="8" s="1"/>
  <c r="HL47" i="8"/>
  <c r="HN47" i="8" s="1"/>
  <c r="HE47" i="8"/>
  <c r="HG47" i="8" s="1"/>
  <c r="GX47" i="8"/>
  <c r="GZ47" i="8" s="1"/>
  <c r="GQ47" i="8"/>
  <c r="GS47" i="8" s="1"/>
  <c r="GJ47" i="8"/>
  <c r="GL47" i="8" s="1"/>
  <c r="GC47" i="8"/>
  <c r="GE47" i="8" s="1"/>
  <c r="FV47" i="8"/>
  <c r="FX47" i="8" s="1"/>
  <c r="FO47" i="8"/>
  <c r="FQ47" i="8" s="1"/>
  <c r="FH47" i="8"/>
  <c r="FJ47" i="8" s="1"/>
  <c r="FC47" i="8"/>
  <c r="FA47" i="8"/>
  <c r="ET47" i="8"/>
  <c r="EV47" i="8" s="1"/>
  <c r="EM47" i="8"/>
  <c r="EO47" i="8" s="1"/>
  <c r="EH47" i="8"/>
  <c r="EF47" i="8"/>
  <c r="DY47" i="8"/>
  <c r="EA47" i="8" s="1"/>
  <c r="DR47" i="8"/>
  <c r="DT47" i="8" s="1"/>
  <c r="DK47" i="8"/>
  <c r="DM47" i="8" s="1"/>
  <c r="DD47" i="8"/>
  <c r="DF47" i="8" s="1"/>
  <c r="CW47" i="8"/>
  <c r="CY47" i="8" s="1"/>
  <c r="CR47" i="8"/>
  <c r="CP47" i="8"/>
  <c r="CI47" i="8"/>
  <c r="CK47" i="8" s="1"/>
  <c r="CB47" i="8"/>
  <c r="CD47" i="8" s="1"/>
  <c r="BW47" i="8"/>
  <c r="BU47" i="8"/>
  <c r="BN47" i="8"/>
  <c r="BP47" i="8" s="1"/>
  <c r="BG47" i="8"/>
  <c r="BI47" i="8" s="1"/>
  <c r="AZ47" i="8"/>
  <c r="BB47" i="8" s="1"/>
  <c r="AS47" i="8"/>
  <c r="AU47" i="8" s="1"/>
  <c r="AL47" i="8"/>
  <c r="AN47" i="8" s="1"/>
  <c r="AE47" i="8"/>
  <c r="AG47" i="8" s="1"/>
  <c r="X47" i="8"/>
  <c r="Z47" i="8" s="1"/>
  <c r="Q47" i="8"/>
  <c r="S47" i="8" s="1"/>
  <c r="J47" i="8"/>
  <c r="L47" i="8" s="1"/>
  <c r="MJ43" i="8"/>
  <c r="MJ42" i="8"/>
  <c r="MH42" i="8"/>
  <c r="MC42" i="8"/>
  <c r="MA42" i="8"/>
  <c r="LT42" i="8"/>
  <c r="LV42" i="8" s="1"/>
  <c r="LM42" i="8"/>
  <c r="LO42" i="8" s="1"/>
  <c r="LF42" i="8"/>
  <c r="LH42" i="8" s="1"/>
  <c r="LA42" i="8"/>
  <c r="KY42" i="8"/>
  <c r="KR42" i="8"/>
  <c r="KT42" i="8" s="1"/>
  <c r="KM42" i="8"/>
  <c r="KK42" i="8"/>
  <c r="KF42" i="8"/>
  <c r="KD42" i="8"/>
  <c r="JW42" i="8"/>
  <c r="JY42" i="8" s="1"/>
  <c r="JP42" i="8"/>
  <c r="JR42" i="8" s="1"/>
  <c r="JI42" i="8"/>
  <c r="JK42" i="8" s="1"/>
  <c r="JB42" i="8"/>
  <c r="JD42" i="8" s="1"/>
  <c r="IU42" i="8"/>
  <c r="IW42" i="8" s="1"/>
  <c r="IN42" i="8"/>
  <c r="IP42" i="8" s="1"/>
  <c r="IG42" i="8"/>
  <c r="II42" i="8" s="1"/>
  <c r="HZ42" i="8"/>
  <c r="IB42" i="8" s="1"/>
  <c r="HS42" i="8"/>
  <c r="HU42" i="8" s="1"/>
  <c r="HN42" i="8"/>
  <c r="HL42" i="8"/>
  <c r="HE42" i="8"/>
  <c r="HG42" i="8" s="1"/>
  <c r="GX42" i="8"/>
  <c r="GZ42" i="8" s="1"/>
  <c r="GQ42" i="8"/>
  <c r="GS42" i="8" s="1"/>
  <c r="GJ42" i="8"/>
  <c r="GL42" i="8" s="1"/>
  <c r="GC42" i="8"/>
  <c r="GE42" i="8" s="1"/>
  <c r="FV42" i="8"/>
  <c r="FX42" i="8" s="1"/>
  <c r="FO42" i="8"/>
  <c r="FQ42" i="8" s="1"/>
  <c r="FH42" i="8"/>
  <c r="FJ42" i="8" s="1"/>
  <c r="FA42" i="8"/>
  <c r="FC42" i="8" s="1"/>
  <c r="ET42" i="8"/>
  <c r="EV42" i="8" s="1"/>
  <c r="EM42" i="8"/>
  <c r="EO42" i="8" s="1"/>
  <c r="EF42" i="8"/>
  <c r="EH42" i="8" s="1"/>
  <c r="DY42" i="8"/>
  <c r="EA42" i="8" s="1"/>
  <c r="DR42" i="8"/>
  <c r="DT42" i="8" s="1"/>
  <c r="DK42" i="8"/>
  <c r="DM42" i="8" s="1"/>
  <c r="DF42" i="8"/>
  <c r="DD42" i="8"/>
  <c r="CW42" i="8"/>
  <c r="CY42" i="8" s="1"/>
  <c r="CP42" i="8"/>
  <c r="CR42" i="8" s="1"/>
  <c r="CI42" i="8"/>
  <c r="CK42" i="8" s="1"/>
  <c r="CB42" i="8"/>
  <c r="CD42" i="8" s="1"/>
  <c r="BW42" i="8"/>
  <c r="BU42" i="8"/>
  <c r="BN42" i="8"/>
  <c r="BP42" i="8" s="1"/>
  <c r="BI42" i="8"/>
  <c r="BG42" i="8"/>
  <c r="BB42" i="8"/>
  <c r="AZ42" i="8"/>
  <c r="AS42" i="8"/>
  <c r="AU42" i="8" s="1"/>
  <c r="AL42" i="8"/>
  <c r="AN42" i="8" s="1"/>
  <c r="AG42" i="8"/>
  <c r="AE42" i="8"/>
  <c r="X42" i="8"/>
  <c r="Z42" i="8" s="1"/>
  <c r="Q42" i="8"/>
  <c r="S42" i="8" s="1"/>
  <c r="J42" i="8"/>
  <c r="L42" i="8" s="1"/>
  <c r="ML34" i="8"/>
  <c r="ME34" i="8"/>
  <c r="LX34" i="8"/>
  <c r="LQ37" i="8"/>
  <c r="LJ35" i="8"/>
  <c r="LC37" i="8"/>
  <c r="KV37" i="8"/>
  <c r="KO33" i="8"/>
  <c r="KH34" i="8"/>
  <c r="KA37" i="8"/>
  <c r="JT33" i="8"/>
  <c r="JM37" i="8"/>
  <c r="JF34" i="8"/>
  <c r="IY34" i="8"/>
  <c r="IR33" i="8"/>
  <c r="IK32" i="8"/>
  <c r="ID37" i="8"/>
  <c r="HW34" i="8"/>
  <c r="HP37" i="8"/>
  <c r="HI35" i="8"/>
  <c r="HB37" i="8"/>
  <c r="GU37" i="8"/>
  <c r="GN37" i="8"/>
  <c r="GG37" i="8"/>
  <c r="FZ34" i="8"/>
  <c r="FS37" i="8"/>
  <c r="FL34" i="8"/>
  <c r="FE33" i="8"/>
  <c r="EX34" i="8"/>
  <c r="EQ34" i="8"/>
  <c r="EJ35" i="8"/>
  <c r="EC33" i="8"/>
  <c r="DV33" i="8"/>
  <c r="DO33" i="8"/>
  <c r="DH37" i="8"/>
  <c r="DA32" i="8"/>
  <c r="CT35" i="8"/>
  <c r="CM33" i="8"/>
  <c r="CF35" i="8"/>
  <c r="BY34" i="8"/>
  <c r="BR33" i="8"/>
  <c r="BK37" i="8"/>
  <c r="BD36" i="8"/>
  <c r="AW35" i="8"/>
  <c r="AP37" i="8"/>
  <c r="AI34" i="8"/>
  <c r="AB35" i="8"/>
  <c r="U34" i="8"/>
  <c r="N34" i="8"/>
  <c r="ML35" i="8"/>
  <c r="ME33" i="8"/>
  <c r="LX36" i="8"/>
  <c r="LQ33" i="8"/>
  <c r="LJ32" i="8"/>
  <c r="LC33" i="8"/>
  <c r="KV36" i="8"/>
  <c r="KO37" i="8"/>
  <c r="KH33" i="8"/>
  <c r="KA35" i="8"/>
  <c r="JT35" i="8"/>
  <c r="JM33" i="8"/>
  <c r="JF37" i="8"/>
  <c r="IY36" i="8"/>
  <c r="IR37" i="8"/>
  <c r="IK33" i="8"/>
  <c r="ID36" i="8"/>
  <c r="HW37" i="8"/>
  <c r="HP36" i="8"/>
  <c r="HI34" i="8"/>
  <c r="HB35" i="8"/>
  <c r="GU34" i="8"/>
  <c r="GN34" i="8"/>
  <c r="GG36" i="8"/>
  <c r="FZ35" i="8"/>
  <c r="FS36" i="8"/>
  <c r="FL36" i="8"/>
  <c r="FE36" i="8"/>
  <c r="EX35" i="8"/>
  <c r="EQ36" i="8"/>
  <c r="EJ37" i="8"/>
  <c r="EC35" i="8"/>
  <c r="DV35" i="8"/>
  <c r="DO36" i="8"/>
  <c r="DH36" i="8"/>
  <c r="DA35" i="8"/>
  <c r="CT33" i="8"/>
  <c r="CM37" i="8"/>
  <c r="CF34" i="8"/>
  <c r="BY33" i="8"/>
  <c r="BR36" i="8"/>
  <c r="BK34" i="8"/>
  <c r="BD33" i="8"/>
  <c r="AW34" i="8"/>
  <c r="AP35" i="8"/>
  <c r="AI35" i="8"/>
  <c r="AB34" i="8"/>
  <c r="U35" i="8"/>
  <c r="N35" i="8"/>
  <c r="ML33" i="8"/>
  <c r="ME35" i="8"/>
  <c r="LX33" i="8"/>
  <c r="LQ36" i="8"/>
  <c r="LJ36" i="8"/>
  <c r="LC36" i="8"/>
  <c r="KV34" i="8"/>
  <c r="KO36" i="8"/>
  <c r="KH37" i="8"/>
  <c r="KA33" i="8"/>
  <c r="JT37" i="8"/>
  <c r="JM36" i="8"/>
  <c r="JF33" i="8"/>
  <c r="IY35" i="8"/>
  <c r="IR34" i="8"/>
  <c r="IK35" i="8"/>
  <c r="ID33" i="8"/>
  <c r="HW35" i="8"/>
  <c r="HP34" i="8"/>
  <c r="HI37" i="8"/>
  <c r="HB36" i="8"/>
  <c r="GU35" i="8"/>
  <c r="GN35" i="8"/>
  <c r="GG35" i="8"/>
  <c r="FZ37" i="8"/>
  <c r="FS35" i="8"/>
  <c r="FL33" i="8"/>
  <c r="FE34" i="8"/>
  <c r="EX33" i="8"/>
  <c r="EQ33" i="8"/>
  <c r="EJ34" i="8"/>
  <c r="EC37" i="8"/>
  <c r="DV36" i="8"/>
  <c r="DO34" i="8"/>
  <c r="DH35" i="8"/>
  <c r="DA34" i="8"/>
  <c r="CT34" i="8"/>
  <c r="CM34" i="8"/>
  <c r="CF37" i="8"/>
  <c r="BY37" i="8"/>
  <c r="BR35" i="8"/>
  <c r="BK33" i="8"/>
  <c r="BD34" i="8"/>
  <c r="AW33" i="8"/>
  <c r="AP33" i="8"/>
  <c r="AI33" i="8"/>
  <c r="AB37" i="8"/>
  <c r="U37" i="8"/>
  <c r="N36" i="8"/>
  <c r="ML32" i="8"/>
  <c r="ME32" i="8"/>
  <c r="LX35" i="8"/>
  <c r="LQ35" i="8"/>
  <c r="LJ37" i="8"/>
  <c r="LC34" i="8"/>
  <c r="KV33" i="8"/>
  <c r="KO35" i="8"/>
  <c r="KH35" i="8"/>
  <c r="KA34" i="8"/>
  <c r="JT36" i="8"/>
  <c r="JM34" i="8"/>
  <c r="JF36" i="8"/>
  <c r="IY33" i="8"/>
  <c r="IR36" i="8"/>
  <c r="IK36" i="8"/>
  <c r="ID34" i="8"/>
  <c r="HW36" i="8"/>
  <c r="HP35" i="8"/>
  <c r="HI33" i="8"/>
  <c r="HB33" i="8"/>
  <c r="GU36" i="8"/>
  <c r="GN36" i="8"/>
  <c r="GG34" i="8"/>
  <c r="FZ33" i="8"/>
  <c r="FS34" i="8"/>
  <c r="FL37" i="8"/>
  <c r="FE37" i="8"/>
  <c r="EX37" i="8"/>
  <c r="EQ37" i="8"/>
  <c r="EJ36" i="8"/>
  <c r="EC34" i="8"/>
  <c r="DV37" i="8"/>
  <c r="DO35" i="8"/>
  <c r="DH34" i="8"/>
  <c r="DA36" i="8"/>
  <c r="CT36" i="8"/>
  <c r="CM35" i="8"/>
  <c r="CF32" i="8"/>
  <c r="BY35" i="8"/>
  <c r="BR34" i="8"/>
  <c r="BK36" i="8"/>
  <c r="BD37" i="8"/>
  <c r="AW36" i="8"/>
  <c r="AP36" i="8"/>
  <c r="AI37" i="8"/>
  <c r="AB33" i="8"/>
  <c r="U36" i="8"/>
  <c r="N37" i="8"/>
  <c r="ML37" i="8"/>
  <c r="ME37" i="8"/>
  <c r="LX37" i="8"/>
  <c r="LQ34" i="8"/>
  <c r="LJ34" i="8"/>
  <c r="LC35" i="8"/>
  <c r="KV35" i="8"/>
  <c r="KO34" i="8"/>
  <c r="KH36" i="8"/>
  <c r="KA36" i="8"/>
  <c r="JT34" i="8"/>
  <c r="JM35" i="8"/>
  <c r="JF35" i="8"/>
  <c r="IY37" i="8"/>
  <c r="IR35" i="8"/>
  <c r="IK37" i="8"/>
  <c r="ID35" i="8"/>
  <c r="HW33" i="8"/>
  <c r="HP33" i="8"/>
  <c r="HI36" i="8"/>
  <c r="HB34" i="8"/>
  <c r="GU33" i="8"/>
  <c r="GN33" i="8"/>
  <c r="GG33" i="8"/>
  <c r="FZ36" i="8"/>
  <c r="FS33" i="8"/>
  <c r="FL35" i="8"/>
  <c r="FE35" i="8"/>
  <c r="EX36" i="8"/>
  <c r="EQ35" i="8"/>
  <c r="EJ33" i="8"/>
  <c r="EC36" i="8"/>
  <c r="DV34" i="8"/>
  <c r="DO37" i="8"/>
  <c r="DH33" i="8"/>
  <c r="DA37" i="8"/>
  <c r="CT37" i="8"/>
  <c r="CM36" i="8"/>
  <c r="CF36" i="8"/>
  <c r="BY36" i="8"/>
  <c r="BR37" i="8"/>
  <c r="BK35" i="8"/>
  <c r="BD35" i="8"/>
  <c r="AW37" i="8"/>
  <c r="AP34" i="8"/>
  <c r="AI36" i="8"/>
  <c r="AB36" i="8"/>
  <c r="U33" i="8"/>
  <c r="N33" i="8"/>
  <c r="ML36" i="8"/>
  <c r="ME36" i="8"/>
  <c r="LX32" i="8"/>
  <c r="LQ32" i="8"/>
  <c r="LJ33" i="8"/>
  <c r="LC32" i="8"/>
  <c r="KV32" i="8"/>
  <c r="KO32" i="8"/>
  <c r="KH32" i="8"/>
  <c r="KA32" i="8"/>
  <c r="JT32" i="8"/>
  <c r="JM32" i="8"/>
  <c r="JF32" i="8"/>
  <c r="IY32" i="8"/>
  <c r="IR32" i="8"/>
  <c r="IK34" i="8"/>
  <c r="ID32" i="8"/>
  <c r="HW32" i="8"/>
  <c r="HP32" i="8"/>
  <c r="HI32" i="8"/>
  <c r="HB32" i="8"/>
  <c r="GU32" i="8"/>
  <c r="GN32" i="8"/>
  <c r="GG32" i="8"/>
  <c r="FZ32" i="8"/>
  <c r="FS32" i="8"/>
  <c r="FL32" i="8"/>
  <c r="FE32" i="8"/>
  <c r="EX32" i="8"/>
  <c r="EQ32" i="8"/>
  <c r="EJ32" i="8"/>
  <c r="EC32" i="8"/>
  <c r="DV32" i="8"/>
  <c r="DO32" i="8"/>
  <c r="DH32" i="8"/>
  <c r="DA33" i="8"/>
  <c r="CT32" i="8"/>
  <c r="CM32" i="8"/>
  <c r="CF33" i="8"/>
  <c r="BY32" i="8"/>
  <c r="BR32" i="8"/>
  <c r="BK32" i="8"/>
  <c r="BD32" i="8"/>
  <c r="AW32" i="8"/>
  <c r="AP32" i="8"/>
  <c r="AI32" i="8"/>
  <c r="AB32" i="8"/>
  <c r="U32" i="8"/>
  <c r="N32" i="8"/>
  <c r="MH29" i="8"/>
  <c r="MA29" i="8"/>
  <c r="LT29" i="8"/>
  <c r="LM29" i="8"/>
  <c r="LF29" i="8"/>
  <c r="KY29" i="8"/>
  <c r="KR29" i="8"/>
  <c r="KK29" i="8"/>
  <c r="KD29" i="8"/>
  <c r="JW29" i="8"/>
  <c r="JP29" i="8"/>
  <c r="JI29" i="8"/>
  <c r="JB29" i="8"/>
  <c r="IU29" i="8"/>
  <c r="IN29" i="8"/>
  <c r="IG29" i="8"/>
  <c r="HZ29" i="8"/>
  <c r="HS29" i="8"/>
  <c r="HL29" i="8"/>
  <c r="HE29" i="8"/>
  <c r="GX29" i="8"/>
  <c r="GQ29" i="8"/>
  <c r="GJ29" i="8"/>
  <c r="GC29" i="8"/>
  <c r="FV29" i="8"/>
  <c r="FO29" i="8"/>
  <c r="FH29" i="8"/>
  <c r="FA29" i="8"/>
  <c r="ET29" i="8"/>
  <c r="EM29" i="8"/>
  <c r="EF29" i="8"/>
  <c r="DY29" i="8"/>
  <c r="DR29" i="8"/>
  <c r="DK29" i="8"/>
  <c r="DD29" i="8"/>
  <c r="CW29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MH26" i="8"/>
  <c r="MA26" i="8"/>
  <c r="LT26" i="8"/>
  <c r="LM26" i="8"/>
  <c r="LF26" i="8"/>
  <c r="KY26" i="8"/>
  <c r="KR26" i="8"/>
  <c r="KK26" i="8"/>
  <c r="KD26" i="8"/>
  <c r="JW26" i="8"/>
  <c r="JP26" i="8"/>
  <c r="JI26" i="8"/>
  <c r="JB26" i="8"/>
  <c r="IU26" i="8"/>
  <c r="IN26" i="8"/>
  <c r="IG26" i="8"/>
  <c r="HZ26" i="8"/>
  <c r="HS26" i="8"/>
  <c r="HL26" i="8"/>
  <c r="HE26" i="8"/>
  <c r="GX26" i="8"/>
  <c r="GQ26" i="8"/>
  <c r="GJ26" i="8"/>
  <c r="GC26" i="8"/>
  <c r="FV26" i="8"/>
  <c r="FO26" i="8"/>
  <c r="FH26" i="8"/>
  <c r="FA26" i="8"/>
  <c r="ET26" i="8"/>
  <c r="EM26" i="8"/>
  <c r="EF26" i="8"/>
  <c r="DY26" i="8"/>
  <c r="DR26" i="8"/>
  <c r="DK26" i="8"/>
  <c r="DD26" i="8"/>
  <c r="CW26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ML24" i="8"/>
  <c r="MJ24" i="8"/>
  <c r="ME24" i="8"/>
  <c r="MC24" i="8"/>
  <c r="LX24" i="8"/>
  <c r="LV24" i="8"/>
  <c r="LQ24" i="8"/>
  <c r="LO24" i="8"/>
  <c r="LJ24" i="8"/>
  <c r="LH24" i="8"/>
  <c r="LC24" i="8"/>
  <c r="LA24" i="8"/>
  <c r="KV24" i="8"/>
  <c r="KT24" i="8"/>
  <c r="KO24" i="8"/>
  <c r="KM24" i="8"/>
  <c r="KH24" i="8"/>
  <c r="KF24" i="8"/>
  <c r="KA24" i="8"/>
  <c r="JY24" i="8"/>
  <c r="JT24" i="8"/>
  <c r="JR24" i="8"/>
  <c r="JM24" i="8"/>
  <c r="JK24" i="8"/>
  <c r="JF24" i="8"/>
  <c r="JD24" i="8"/>
  <c r="IY24" i="8"/>
  <c r="IW24" i="8"/>
  <c r="IR24" i="8"/>
  <c r="IP24" i="8"/>
  <c r="IK24" i="8"/>
  <c r="II24" i="8"/>
  <c r="ID24" i="8"/>
  <c r="IB24" i="8"/>
  <c r="HW24" i="8"/>
  <c r="HU24" i="8"/>
  <c r="HP24" i="8"/>
  <c r="HN24" i="8"/>
  <c r="HI24" i="8"/>
  <c r="HG24" i="8"/>
  <c r="HB24" i="8"/>
  <c r="GZ24" i="8"/>
  <c r="GU24" i="8"/>
  <c r="GS24" i="8"/>
  <c r="GN24" i="8"/>
  <c r="GL24" i="8"/>
  <c r="GG24" i="8"/>
  <c r="GE24" i="8"/>
  <c r="FZ24" i="8"/>
  <c r="FX24" i="8"/>
  <c r="FS24" i="8"/>
  <c r="FQ24" i="8"/>
  <c r="FL24" i="8"/>
  <c r="FJ24" i="8"/>
  <c r="FE24" i="8"/>
  <c r="FC24" i="8"/>
  <c r="EX24" i="8"/>
  <c r="EV24" i="8"/>
  <c r="EQ24" i="8"/>
  <c r="EO24" i="8"/>
  <c r="EJ24" i="8"/>
  <c r="EH24" i="8"/>
  <c r="EC24" i="8"/>
  <c r="EA24" i="8"/>
  <c r="DV24" i="8"/>
  <c r="DT24" i="8"/>
  <c r="DO24" i="8"/>
  <c r="DM24" i="8"/>
  <c r="DH24" i="8"/>
  <c r="DF24" i="8"/>
  <c r="DA24" i="8"/>
  <c r="CY24" i="8"/>
  <c r="CT24" i="8"/>
  <c r="CR24" i="8"/>
  <c r="CM24" i="8"/>
  <c r="CK24" i="8"/>
  <c r="CF24" i="8"/>
  <c r="CD24" i="8"/>
  <c r="BY24" i="8"/>
  <c r="BW24" i="8"/>
  <c r="BR24" i="8"/>
  <c r="BP24" i="8"/>
  <c r="BK24" i="8"/>
  <c r="BI24" i="8"/>
  <c r="BD24" i="8"/>
  <c r="BB24" i="8"/>
  <c r="AW24" i="8"/>
  <c r="AU24" i="8"/>
  <c r="AP24" i="8"/>
  <c r="AN24" i="8"/>
  <c r="AI24" i="8"/>
  <c r="AG24" i="8"/>
  <c r="AB24" i="8"/>
  <c r="Z24" i="8"/>
  <c r="U24" i="8"/>
  <c r="S24" i="8"/>
  <c r="N24" i="8"/>
  <c r="L24" i="8"/>
  <c r="G24" i="8"/>
  <c r="E24" i="8"/>
  <c r="ML23" i="8"/>
  <c r="MJ23" i="8"/>
  <c r="ME23" i="8"/>
  <c r="MC23" i="8"/>
  <c r="LX23" i="8"/>
  <c r="LV23" i="8"/>
  <c r="LQ23" i="8"/>
  <c r="LO23" i="8"/>
  <c r="LJ23" i="8"/>
  <c r="LH23" i="8"/>
  <c r="LC23" i="8"/>
  <c r="LA23" i="8"/>
  <c r="KV23" i="8"/>
  <c r="KT23" i="8"/>
  <c r="KO23" i="8"/>
  <c r="KM23" i="8"/>
  <c r="KH23" i="8"/>
  <c r="KF23" i="8"/>
  <c r="KA23" i="8"/>
  <c r="JY23" i="8"/>
  <c r="JT23" i="8"/>
  <c r="JR23" i="8"/>
  <c r="JM23" i="8"/>
  <c r="JK23" i="8"/>
  <c r="JF23" i="8"/>
  <c r="JD23" i="8"/>
  <c r="IY23" i="8"/>
  <c r="IW23" i="8"/>
  <c r="IR23" i="8"/>
  <c r="IP23" i="8"/>
  <c r="IK23" i="8"/>
  <c r="II23" i="8"/>
  <c r="ID23" i="8"/>
  <c r="IB23" i="8"/>
  <c r="HW23" i="8"/>
  <c r="HU23" i="8"/>
  <c r="HP23" i="8"/>
  <c r="HN23" i="8"/>
  <c r="HI23" i="8"/>
  <c r="HG23" i="8"/>
  <c r="HB23" i="8"/>
  <c r="GZ23" i="8"/>
  <c r="GU23" i="8"/>
  <c r="GS23" i="8"/>
  <c r="GN23" i="8"/>
  <c r="GL23" i="8"/>
  <c r="GG23" i="8"/>
  <c r="GE23" i="8"/>
  <c r="FZ23" i="8"/>
  <c r="FX23" i="8"/>
  <c r="FS23" i="8"/>
  <c r="FQ23" i="8"/>
  <c r="FL23" i="8"/>
  <c r="FJ23" i="8"/>
  <c r="FE23" i="8"/>
  <c r="FC23" i="8"/>
  <c r="EX23" i="8"/>
  <c r="EV23" i="8"/>
  <c r="EQ23" i="8"/>
  <c r="EO23" i="8"/>
  <c r="EJ23" i="8"/>
  <c r="EH23" i="8"/>
  <c r="EC23" i="8"/>
  <c r="EA23" i="8"/>
  <c r="DV23" i="8"/>
  <c r="DT23" i="8"/>
  <c r="DO23" i="8"/>
  <c r="DM23" i="8"/>
  <c r="DH23" i="8"/>
  <c r="DF23" i="8"/>
  <c r="DA23" i="8"/>
  <c r="CY23" i="8"/>
  <c r="CT23" i="8"/>
  <c r="CR23" i="8"/>
  <c r="CM23" i="8"/>
  <c r="CK23" i="8"/>
  <c r="CF23" i="8"/>
  <c r="CD23" i="8"/>
  <c r="BY23" i="8"/>
  <c r="BW23" i="8"/>
  <c r="BR23" i="8"/>
  <c r="BP23" i="8"/>
  <c r="BK23" i="8"/>
  <c r="BI23" i="8"/>
  <c r="BD23" i="8"/>
  <c r="BB23" i="8"/>
  <c r="AW23" i="8"/>
  <c r="AU23" i="8"/>
  <c r="AP23" i="8"/>
  <c r="AN23" i="8"/>
  <c r="AI23" i="8"/>
  <c r="AG23" i="8"/>
  <c r="AB23" i="8"/>
  <c r="Z23" i="8"/>
  <c r="U23" i="8"/>
  <c r="S23" i="8"/>
  <c r="N23" i="8"/>
  <c r="L23" i="8"/>
  <c r="G23" i="8"/>
  <c r="E23" i="8"/>
  <c r="ML22" i="8"/>
  <c r="MJ22" i="8"/>
  <c r="ME22" i="8"/>
  <c r="MC22" i="8"/>
  <c r="LX22" i="8"/>
  <c r="LV22" i="8"/>
  <c r="LQ22" i="8"/>
  <c r="LO22" i="8"/>
  <c r="LJ22" i="8"/>
  <c r="LH22" i="8"/>
  <c r="LC22" i="8"/>
  <c r="LA22" i="8"/>
  <c r="KV22" i="8"/>
  <c r="KT22" i="8"/>
  <c r="KO22" i="8"/>
  <c r="KM22" i="8"/>
  <c r="KH22" i="8"/>
  <c r="KF22" i="8"/>
  <c r="KA22" i="8"/>
  <c r="JY22" i="8"/>
  <c r="JT22" i="8"/>
  <c r="JR22" i="8"/>
  <c r="JM22" i="8"/>
  <c r="JK22" i="8"/>
  <c r="JF22" i="8"/>
  <c r="JD22" i="8"/>
  <c r="IY22" i="8"/>
  <c r="IW22" i="8"/>
  <c r="IR22" i="8"/>
  <c r="IP22" i="8"/>
  <c r="IK22" i="8"/>
  <c r="II22" i="8"/>
  <c r="ID22" i="8"/>
  <c r="IB22" i="8"/>
  <c r="HW22" i="8"/>
  <c r="HU22" i="8"/>
  <c r="HP22" i="8"/>
  <c r="HN22" i="8"/>
  <c r="HI22" i="8"/>
  <c r="HG22" i="8"/>
  <c r="HB22" i="8"/>
  <c r="GZ22" i="8"/>
  <c r="GU22" i="8"/>
  <c r="GS22" i="8"/>
  <c r="GN22" i="8"/>
  <c r="GL22" i="8"/>
  <c r="GG22" i="8"/>
  <c r="GE22" i="8"/>
  <c r="FZ22" i="8"/>
  <c r="FX22" i="8"/>
  <c r="FS22" i="8"/>
  <c r="FQ22" i="8"/>
  <c r="FL22" i="8"/>
  <c r="FJ22" i="8"/>
  <c r="FE22" i="8"/>
  <c r="FC22" i="8"/>
  <c r="EX22" i="8"/>
  <c r="EV22" i="8"/>
  <c r="EQ22" i="8"/>
  <c r="EO22" i="8"/>
  <c r="EJ22" i="8"/>
  <c r="EH22" i="8"/>
  <c r="EC22" i="8"/>
  <c r="EA22" i="8"/>
  <c r="DV22" i="8"/>
  <c r="DT22" i="8"/>
  <c r="DO22" i="8"/>
  <c r="DM22" i="8"/>
  <c r="DH22" i="8"/>
  <c r="DF22" i="8"/>
  <c r="DA22" i="8"/>
  <c r="CY22" i="8"/>
  <c r="CT22" i="8"/>
  <c r="CR22" i="8"/>
  <c r="CM22" i="8"/>
  <c r="CK22" i="8"/>
  <c r="CF22" i="8"/>
  <c r="CD22" i="8"/>
  <c r="BY22" i="8"/>
  <c r="BW22" i="8"/>
  <c r="BR22" i="8"/>
  <c r="BP22" i="8"/>
  <c r="BK22" i="8"/>
  <c r="BI22" i="8"/>
  <c r="BD22" i="8"/>
  <c r="BB22" i="8"/>
  <c r="AW22" i="8"/>
  <c r="AU22" i="8"/>
  <c r="AP22" i="8"/>
  <c r="AN22" i="8"/>
  <c r="AI22" i="8"/>
  <c r="AG22" i="8"/>
  <c r="AB22" i="8"/>
  <c r="Z22" i="8"/>
  <c r="U22" i="8"/>
  <c r="S22" i="8"/>
  <c r="N22" i="8"/>
  <c r="L22" i="8"/>
  <c r="G22" i="8"/>
  <c r="E22" i="8"/>
  <c r="ML21" i="8"/>
  <c r="MH59" i="8" s="1"/>
  <c r="MJ59" i="8" s="1"/>
  <c r="MJ21" i="8"/>
  <c r="MH58" i="8" s="1"/>
  <c r="ME21" i="8"/>
  <c r="MA59" i="8" s="1"/>
  <c r="MC59" i="8" s="1"/>
  <c r="MC21" i="8"/>
  <c r="MA58" i="8" s="1"/>
  <c r="LX21" i="8"/>
  <c r="LT59" i="8" s="1"/>
  <c r="LV59" i="8" s="1"/>
  <c r="LV21" i="8"/>
  <c r="LT58" i="8" s="1"/>
  <c r="LQ21" i="8"/>
  <c r="LM59" i="8" s="1"/>
  <c r="LO59" i="8" s="1"/>
  <c r="LO21" i="8"/>
  <c r="LM58" i="8" s="1"/>
  <c r="LJ21" i="8"/>
  <c r="LF59" i="8" s="1"/>
  <c r="LH59" i="8" s="1"/>
  <c r="LH21" i="8"/>
  <c r="LF58" i="8" s="1"/>
  <c r="LC21" i="8"/>
  <c r="KY59" i="8" s="1"/>
  <c r="LA59" i="8" s="1"/>
  <c r="LA21" i="8"/>
  <c r="KY58" i="8" s="1"/>
  <c r="KV21" i="8"/>
  <c r="KR59" i="8" s="1"/>
  <c r="KT59" i="8" s="1"/>
  <c r="KT21" i="8"/>
  <c r="KR58" i="8" s="1"/>
  <c r="KO21" i="8"/>
  <c r="KK59" i="8" s="1"/>
  <c r="KM59" i="8" s="1"/>
  <c r="KM21" i="8"/>
  <c r="KK58" i="8" s="1"/>
  <c r="KH21" i="8"/>
  <c r="KD59" i="8" s="1"/>
  <c r="KF59" i="8" s="1"/>
  <c r="KF21" i="8"/>
  <c r="KD58" i="8" s="1"/>
  <c r="KA21" i="8"/>
  <c r="JW59" i="8" s="1"/>
  <c r="JY59" i="8" s="1"/>
  <c r="JY21" i="8"/>
  <c r="JW58" i="8" s="1"/>
  <c r="JT21" i="8"/>
  <c r="JP59" i="8" s="1"/>
  <c r="JR59" i="8" s="1"/>
  <c r="JR21" i="8"/>
  <c r="JP58" i="8" s="1"/>
  <c r="JM21" i="8"/>
  <c r="JI59" i="8" s="1"/>
  <c r="JK59" i="8" s="1"/>
  <c r="JK21" i="8"/>
  <c r="JI58" i="8" s="1"/>
  <c r="JF21" i="8"/>
  <c r="JB59" i="8" s="1"/>
  <c r="JD59" i="8" s="1"/>
  <c r="JD21" i="8"/>
  <c r="JB58" i="8" s="1"/>
  <c r="IY21" i="8"/>
  <c r="IU59" i="8" s="1"/>
  <c r="IW59" i="8" s="1"/>
  <c r="IW21" i="8"/>
  <c r="IU58" i="8" s="1"/>
  <c r="IR21" i="8"/>
  <c r="IN59" i="8" s="1"/>
  <c r="IP59" i="8" s="1"/>
  <c r="IP21" i="8"/>
  <c r="IN58" i="8" s="1"/>
  <c r="IK21" i="8"/>
  <c r="IG59" i="8" s="1"/>
  <c r="II59" i="8" s="1"/>
  <c r="II21" i="8"/>
  <c r="IG58" i="8" s="1"/>
  <c r="ID21" i="8"/>
  <c r="HZ59" i="8" s="1"/>
  <c r="IB59" i="8" s="1"/>
  <c r="IB21" i="8"/>
  <c r="HZ58" i="8" s="1"/>
  <c r="HW21" i="8"/>
  <c r="HS59" i="8" s="1"/>
  <c r="HU59" i="8" s="1"/>
  <c r="HU21" i="8"/>
  <c r="HS58" i="8" s="1"/>
  <c r="HP21" i="8"/>
  <c r="HL59" i="8" s="1"/>
  <c r="HN59" i="8" s="1"/>
  <c r="HN21" i="8"/>
  <c r="HL58" i="8" s="1"/>
  <c r="HI21" i="8"/>
  <c r="HE59" i="8" s="1"/>
  <c r="HG59" i="8" s="1"/>
  <c r="HG21" i="8"/>
  <c r="HE58" i="8" s="1"/>
  <c r="HB21" i="8"/>
  <c r="GX59" i="8" s="1"/>
  <c r="GZ59" i="8" s="1"/>
  <c r="GZ21" i="8"/>
  <c r="GX58" i="8" s="1"/>
  <c r="GU21" i="8"/>
  <c r="GQ59" i="8" s="1"/>
  <c r="GS59" i="8" s="1"/>
  <c r="GS21" i="8"/>
  <c r="GQ58" i="8" s="1"/>
  <c r="GN21" i="8"/>
  <c r="GJ59" i="8" s="1"/>
  <c r="GL59" i="8" s="1"/>
  <c r="GL21" i="8"/>
  <c r="GJ58" i="8" s="1"/>
  <c r="GG21" i="8"/>
  <c r="GC59" i="8" s="1"/>
  <c r="GE59" i="8" s="1"/>
  <c r="GE21" i="8"/>
  <c r="GC58" i="8" s="1"/>
  <c r="FZ21" i="8"/>
  <c r="FV59" i="8" s="1"/>
  <c r="FX59" i="8" s="1"/>
  <c r="FX21" i="8"/>
  <c r="FV58" i="8" s="1"/>
  <c r="FS21" i="8"/>
  <c r="FO59" i="8" s="1"/>
  <c r="FQ59" i="8" s="1"/>
  <c r="FQ21" i="8"/>
  <c r="FO58" i="8" s="1"/>
  <c r="FL21" i="8"/>
  <c r="FH59" i="8" s="1"/>
  <c r="FJ59" i="8" s="1"/>
  <c r="FJ21" i="8"/>
  <c r="FH58" i="8" s="1"/>
  <c r="FE21" i="8"/>
  <c r="FA59" i="8" s="1"/>
  <c r="FC59" i="8" s="1"/>
  <c r="FC21" i="8"/>
  <c r="FA58" i="8" s="1"/>
  <c r="EX21" i="8"/>
  <c r="ET59" i="8" s="1"/>
  <c r="EV59" i="8" s="1"/>
  <c r="EV21" i="8"/>
  <c r="ET58" i="8" s="1"/>
  <c r="EQ21" i="8"/>
  <c r="EM59" i="8" s="1"/>
  <c r="EO59" i="8" s="1"/>
  <c r="EO21" i="8"/>
  <c r="EM58" i="8" s="1"/>
  <c r="EJ21" i="8"/>
  <c r="EF59" i="8" s="1"/>
  <c r="EH59" i="8" s="1"/>
  <c r="EH21" i="8"/>
  <c r="EF58" i="8" s="1"/>
  <c r="EC21" i="8"/>
  <c r="DY59" i="8" s="1"/>
  <c r="EA59" i="8" s="1"/>
  <c r="EA21" i="8"/>
  <c r="DY58" i="8" s="1"/>
  <c r="DV21" i="8"/>
  <c r="DR59" i="8" s="1"/>
  <c r="DT59" i="8" s="1"/>
  <c r="DT21" i="8"/>
  <c r="DR58" i="8" s="1"/>
  <c r="DO21" i="8"/>
  <c r="DK59" i="8" s="1"/>
  <c r="DM59" i="8" s="1"/>
  <c r="DM21" i="8"/>
  <c r="DK58" i="8" s="1"/>
  <c r="DH21" i="8"/>
  <c r="DD59" i="8" s="1"/>
  <c r="DF59" i="8" s="1"/>
  <c r="DF21" i="8"/>
  <c r="DD58" i="8" s="1"/>
  <c r="DA21" i="8"/>
  <c r="CW59" i="8" s="1"/>
  <c r="CY59" i="8" s="1"/>
  <c r="CY21" i="8"/>
  <c r="CW58" i="8" s="1"/>
  <c r="CT21" i="8"/>
  <c r="CP59" i="8" s="1"/>
  <c r="CR59" i="8" s="1"/>
  <c r="CR21" i="8"/>
  <c r="CP58" i="8" s="1"/>
  <c r="CM21" i="8"/>
  <c r="CI59" i="8" s="1"/>
  <c r="CK59" i="8" s="1"/>
  <c r="CK21" i="8"/>
  <c r="CI58" i="8" s="1"/>
  <c r="CF21" i="8"/>
  <c r="CB59" i="8" s="1"/>
  <c r="CD59" i="8" s="1"/>
  <c r="CD21" i="8"/>
  <c r="CB58" i="8" s="1"/>
  <c r="BY21" i="8"/>
  <c r="BU59" i="8" s="1"/>
  <c r="BW59" i="8" s="1"/>
  <c r="BW21" i="8"/>
  <c r="BU58" i="8" s="1"/>
  <c r="BR21" i="8"/>
  <c r="BN59" i="8" s="1"/>
  <c r="BP59" i="8" s="1"/>
  <c r="BP21" i="8"/>
  <c r="BN58" i="8" s="1"/>
  <c r="BK21" i="8"/>
  <c r="BG59" i="8" s="1"/>
  <c r="BI59" i="8" s="1"/>
  <c r="BI21" i="8"/>
  <c r="BG58" i="8" s="1"/>
  <c r="BD21" i="8"/>
  <c r="AZ59" i="8" s="1"/>
  <c r="BB59" i="8" s="1"/>
  <c r="BB21" i="8"/>
  <c r="AZ58" i="8" s="1"/>
  <c r="AW21" i="8"/>
  <c r="AS59" i="8" s="1"/>
  <c r="AU59" i="8" s="1"/>
  <c r="AU21" i="8"/>
  <c r="AS58" i="8" s="1"/>
  <c r="AP21" i="8"/>
  <c r="AL59" i="8" s="1"/>
  <c r="AN59" i="8" s="1"/>
  <c r="AN21" i="8"/>
  <c r="AL58" i="8" s="1"/>
  <c r="AI21" i="8"/>
  <c r="AE59" i="8" s="1"/>
  <c r="AG59" i="8" s="1"/>
  <c r="AG21" i="8"/>
  <c r="AE58" i="8" s="1"/>
  <c r="AB21" i="8"/>
  <c r="X59" i="8" s="1"/>
  <c r="Z59" i="8" s="1"/>
  <c r="Z21" i="8"/>
  <c r="X58" i="8" s="1"/>
  <c r="U21" i="8"/>
  <c r="Q59" i="8" s="1"/>
  <c r="S59" i="8" s="1"/>
  <c r="S21" i="8"/>
  <c r="Q58" i="8" s="1"/>
  <c r="N21" i="8"/>
  <c r="J59" i="8" s="1"/>
  <c r="L59" i="8" s="1"/>
  <c r="L21" i="8"/>
  <c r="J58" i="8" s="1"/>
  <c r="G21" i="8"/>
  <c r="E21" i="8"/>
  <c r="ML20" i="8"/>
  <c r="MH54" i="8" s="1"/>
  <c r="MJ54" i="8" s="1"/>
  <c r="MJ20" i="8"/>
  <c r="MH53" i="8" s="1"/>
  <c r="ME20" i="8"/>
  <c r="MA54" i="8" s="1"/>
  <c r="MC54" i="8" s="1"/>
  <c r="MC20" i="8"/>
  <c r="MA53" i="8" s="1"/>
  <c r="LX20" i="8"/>
  <c r="LT54" i="8" s="1"/>
  <c r="LV54" i="8" s="1"/>
  <c r="LV20" i="8"/>
  <c r="LT53" i="8" s="1"/>
  <c r="LQ20" i="8"/>
  <c r="LM54" i="8" s="1"/>
  <c r="LO20" i="8"/>
  <c r="LM53" i="8" s="1"/>
  <c r="LJ20" i="8"/>
  <c r="LF54" i="8" s="1"/>
  <c r="LH54" i="8" s="1"/>
  <c r="LH20" i="8"/>
  <c r="LF53" i="8" s="1"/>
  <c r="LC20" i="8"/>
  <c r="KY54" i="8" s="1"/>
  <c r="LA54" i="8" s="1"/>
  <c r="LA20" i="8"/>
  <c r="KY53" i="8" s="1"/>
  <c r="KV20" i="8"/>
  <c r="KR54" i="8" s="1"/>
  <c r="KT54" i="8" s="1"/>
  <c r="KT20" i="8"/>
  <c r="KR53" i="8" s="1"/>
  <c r="KO20" i="8"/>
  <c r="KK54" i="8" s="1"/>
  <c r="KM20" i="8"/>
  <c r="KK53" i="8" s="1"/>
  <c r="KH20" i="8"/>
  <c r="KD54" i="8" s="1"/>
  <c r="KF54" i="8" s="1"/>
  <c r="KF20" i="8"/>
  <c r="KD53" i="8" s="1"/>
  <c r="KA20" i="8"/>
  <c r="JW54" i="8" s="1"/>
  <c r="JY54" i="8" s="1"/>
  <c r="JY20" i="8"/>
  <c r="JW53" i="8" s="1"/>
  <c r="JT20" i="8"/>
  <c r="JP54" i="8" s="1"/>
  <c r="JR54" i="8" s="1"/>
  <c r="JR20" i="8"/>
  <c r="JP53" i="8" s="1"/>
  <c r="JM20" i="8"/>
  <c r="JI54" i="8" s="1"/>
  <c r="JK20" i="8"/>
  <c r="JI53" i="8" s="1"/>
  <c r="JF20" i="8"/>
  <c r="JB54" i="8" s="1"/>
  <c r="JD54" i="8" s="1"/>
  <c r="JD20" i="8"/>
  <c r="JB53" i="8" s="1"/>
  <c r="IY20" i="8"/>
  <c r="IU54" i="8" s="1"/>
  <c r="IW54" i="8" s="1"/>
  <c r="IW20" i="8"/>
  <c r="IU53" i="8" s="1"/>
  <c r="IR20" i="8"/>
  <c r="IN54" i="8" s="1"/>
  <c r="IP54" i="8" s="1"/>
  <c r="IP20" i="8"/>
  <c r="IN53" i="8" s="1"/>
  <c r="IK20" i="8"/>
  <c r="IG54" i="8" s="1"/>
  <c r="II20" i="8"/>
  <c r="IG53" i="8" s="1"/>
  <c r="ID20" i="8"/>
  <c r="HZ54" i="8" s="1"/>
  <c r="IB54" i="8" s="1"/>
  <c r="IB20" i="8"/>
  <c r="HZ53" i="8" s="1"/>
  <c r="HW20" i="8"/>
  <c r="HS54" i="8" s="1"/>
  <c r="HU54" i="8" s="1"/>
  <c r="HU20" i="8"/>
  <c r="HS53" i="8" s="1"/>
  <c r="HP20" i="8"/>
  <c r="HL54" i="8" s="1"/>
  <c r="HN54" i="8" s="1"/>
  <c r="HN20" i="8"/>
  <c r="HL53" i="8" s="1"/>
  <c r="HI20" i="8"/>
  <c r="HE54" i="8" s="1"/>
  <c r="HG20" i="8"/>
  <c r="HE53" i="8" s="1"/>
  <c r="HB20" i="8"/>
  <c r="GX54" i="8" s="1"/>
  <c r="GZ54" i="8" s="1"/>
  <c r="GZ20" i="8"/>
  <c r="GX53" i="8" s="1"/>
  <c r="GU20" i="8"/>
  <c r="GQ54" i="8" s="1"/>
  <c r="GS54" i="8" s="1"/>
  <c r="GS20" i="8"/>
  <c r="GQ53" i="8" s="1"/>
  <c r="GN20" i="8"/>
  <c r="GJ54" i="8" s="1"/>
  <c r="GL54" i="8" s="1"/>
  <c r="GL20" i="8"/>
  <c r="GJ53" i="8" s="1"/>
  <c r="GG20" i="8"/>
  <c r="GC54" i="8" s="1"/>
  <c r="GE20" i="8"/>
  <c r="GC53" i="8" s="1"/>
  <c r="FZ20" i="8"/>
  <c r="FV54" i="8" s="1"/>
  <c r="FX54" i="8" s="1"/>
  <c r="FX20" i="8"/>
  <c r="FV53" i="8" s="1"/>
  <c r="FS20" i="8"/>
  <c r="FO54" i="8" s="1"/>
  <c r="FQ54" i="8" s="1"/>
  <c r="FQ20" i="8"/>
  <c r="FO53" i="8" s="1"/>
  <c r="FL20" i="8"/>
  <c r="FH54" i="8" s="1"/>
  <c r="FJ54" i="8" s="1"/>
  <c r="FJ20" i="8"/>
  <c r="FH53" i="8" s="1"/>
  <c r="FE20" i="8"/>
  <c r="FA54" i="8" s="1"/>
  <c r="FC20" i="8"/>
  <c r="FA53" i="8" s="1"/>
  <c r="EX20" i="8"/>
  <c r="ET54" i="8" s="1"/>
  <c r="EV54" i="8" s="1"/>
  <c r="EV20" i="8"/>
  <c r="ET53" i="8" s="1"/>
  <c r="EQ20" i="8"/>
  <c r="EM54" i="8" s="1"/>
  <c r="EO54" i="8" s="1"/>
  <c r="EO20" i="8"/>
  <c r="EM53" i="8" s="1"/>
  <c r="EJ20" i="8"/>
  <c r="EF54" i="8" s="1"/>
  <c r="EH54" i="8" s="1"/>
  <c r="EH20" i="8"/>
  <c r="EF53" i="8" s="1"/>
  <c r="EC20" i="8"/>
  <c r="DY54" i="8" s="1"/>
  <c r="EA20" i="8"/>
  <c r="DY53" i="8" s="1"/>
  <c r="DV20" i="8"/>
  <c r="DR54" i="8" s="1"/>
  <c r="DT54" i="8" s="1"/>
  <c r="DT20" i="8"/>
  <c r="DR53" i="8" s="1"/>
  <c r="DO20" i="8"/>
  <c r="DK54" i="8" s="1"/>
  <c r="DM54" i="8" s="1"/>
  <c r="DM20" i="8"/>
  <c r="DK53" i="8" s="1"/>
  <c r="DH20" i="8"/>
  <c r="DD54" i="8" s="1"/>
  <c r="DF54" i="8" s="1"/>
  <c r="DF20" i="8"/>
  <c r="DD53" i="8" s="1"/>
  <c r="DA20" i="8"/>
  <c r="CW54" i="8" s="1"/>
  <c r="CY20" i="8"/>
  <c r="CW53" i="8" s="1"/>
  <c r="CT20" i="8"/>
  <c r="CP54" i="8" s="1"/>
  <c r="CR54" i="8" s="1"/>
  <c r="CR20" i="8"/>
  <c r="CP53" i="8" s="1"/>
  <c r="CM20" i="8"/>
  <c r="CI54" i="8" s="1"/>
  <c r="CK54" i="8" s="1"/>
  <c r="CK20" i="8"/>
  <c r="CI53" i="8" s="1"/>
  <c r="CF20" i="8"/>
  <c r="CB54" i="8" s="1"/>
  <c r="CD54" i="8" s="1"/>
  <c r="CD20" i="8"/>
  <c r="CB53" i="8" s="1"/>
  <c r="BY20" i="8"/>
  <c r="BU54" i="8" s="1"/>
  <c r="BW20" i="8"/>
  <c r="BU53" i="8" s="1"/>
  <c r="BR20" i="8"/>
  <c r="BN54" i="8" s="1"/>
  <c r="BP54" i="8" s="1"/>
  <c r="BP20" i="8"/>
  <c r="BN53" i="8" s="1"/>
  <c r="BK20" i="8"/>
  <c r="BG54" i="8" s="1"/>
  <c r="BI54" i="8" s="1"/>
  <c r="BI20" i="8"/>
  <c r="BG53" i="8" s="1"/>
  <c r="BD20" i="8"/>
  <c r="AZ54" i="8" s="1"/>
  <c r="BB54" i="8" s="1"/>
  <c r="BB20" i="8"/>
  <c r="AZ53" i="8" s="1"/>
  <c r="AW20" i="8"/>
  <c r="AS54" i="8" s="1"/>
  <c r="AU20" i="8"/>
  <c r="AS53" i="8" s="1"/>
  <c r="AP20" i="8"/>
  <c r="AL54" i="8" s="1"/>
  <c r="AN54" i="8" s="1"/>
  <c r="AN20" i="8"/>
  <c r="AL53" i="8" s="1"/>
  <c r="AI20" i="8"/>
  <c r="AE54" i="8" s="1"/>
  <c r="AG54" i="8" s="1"/>
  <c r="AG20" i="8"/>
  <c r="AE53" i="8" s="1"/>
  <c r="AB20" i="8"/>
  <c r="X54" i="8" s="1"/>
  <c r="Z54" i="8" s="1"/>
  <c r="Z20" i="8"/>
  <c r="X53" i="8" s="1"/>
  <c r="U20" i="8"/>
  <c r="Q54" i="8" s="1"/>
  <c r="S20" i="8"/>
  <c r="Q53" i="8" s="1"/>
  <c r="N20" i="8"/>
  <c r="J54" i="8" s="1"/>
  <c r="L54" i="8" s="1"/>
  <c r="L20" i="8"/>
  <c r="J53" i="8" s="1"/>
  <c r="G20" i="8"/>
  <c r="E20" i="8"/>
  <c r="ML19" i="8"/>
  <c r="MJ19" i="8"/>
  <c r="ME19" i="8"/>
  <c r="MC19" i="8"/>
  <c r="LX19" i="8"/>
  <c r="LV19" i="8"/>
  <c r="LQ19" i="8"/>
  <c r="LO19" i="8"/>
  <c r="LJ19" i="8"/>
  <c r="LH19" i="8"/>
  <c r="LC19" i="8"/>
  <c r="LA19" i="8"/>
  <c r="KV19" i="8"/>
  <c r="KT19" i="8"/>
  <c r="KO19" i="8"/>
  <c r="KM19" i="8"/>
  <c r="KH19" i="8"/>
  <c r="KF19" i="8"/>
  <c r="KA19" i="8"/>
  <c r="JY19" i="8"/>
  <c r="JT19" i="8"/>
  <c r="JR19" i="8"/>
  <c r="JM19" i="8"/>
  <c r="JK19" i="8"/>
  <c r="JF19" i="8"/>
  <c r="JD19" i="8"/>
  <c r="IY19" i="8"/>
  <c r="IW19" i="8"/>
  <c r="IR19" i="8"/>
  <c r="IP19" i="8"/>
  <c r="IK19" i="8"/>
  <c r="II19" i="8"/>
  <c r="ID19" i="8"/>
  <c r="IB19" i="8"/>
  <c r="HW19" i="8"/>
  <c r="HU19" i="8"/>
  <c r="HP19" i="8"/>
  <c r="HN19" i="8"/>
  <c r="HI19" i="8"/>
  <c r="HG19" i="8"/>
  <c r="HB19" i="8"/>
  <c r="GZ19" i="8"/>
  <c r="GU19" i="8"/>
  <c r="GS19" i="8"/>
  <c r="GN19" i="8"/>
  <c r="GL19" i="8"/>
  <c r="GG19" i="8"/>
  <c r="GE19" i="8"/>
  <c r="FZ19" i="8"/>
  <c r="FX19" i="8"/>
  <c r="FS19" i="8"/>
  <c r="FQ19" i="8"/>
  <c r="FL19" i="8"/>
  <c r="FJ19" i="8"/>
  <c r="FE19" i="8"/>
  <c r="FC19" i="8"/>
  <c r="EX19" i="8"/>
  <c r="EV19" i="8"/>
  <c r="EQ19" i="8"/>
  <c r="EO19" i="8"/>
  <c r="EJ19" i="8"/>
  <c r="EH19" i="8"/>
  <c r="EC19" i="8"/>
  <c r="EA19" i="8"/>
  <c r="DV19" i="8"/>
  <c r="DT19" i="8"/>
  <c r="DO19" i="8"/>
  <c r="DM19" i="8"/>
  <c r="DH19" i="8"/>
  <c r="DF19" i="8"/>
  <c r="DA19" i="8"/>
  <c r="CY19" i="8"/>
  <c r="CT19" i="8"/>
  <c r="CR19" i="8"/>
  <c r="CM19" i="8"/>
  <c r="CK19" i="8"/>
  <c r="CF19" i="8"/>
  <c r="CD19" i="8"/>
  <c r="BY19" i="8"/>
  <c r="BW19" i="8"/>
  <c r="BR19" i="8"/>
  <c r="BP19" i="8"/>
  <c r="BK19" i="8"/>
  <c r="BI19" i="8"/>
  <c r="BD19" i="8"/>
  <c r="BB19" i="8"/>
  <c r="AW19" i="8"/>
  <c r="AU19" i="8"/>
  <c r="AP19" i="8"/>
  <c r="AN19" i="8"/>
  <c r="AI19" i="8"/>
  <c r="AG19" i="8"/>
  <c r="AB19" i="8"/>
  <c r="Z19" i="8"/>
  <c r="U19" i="8"/>
  <c r="S19" i="8"/>
  <c r="N19" i="8"/>
  <c r="L19" i="8"/>
  <c r="G19" i="8"/>
  <c r="E19" i="8"/>
  <c r="ML18" i="8"/>
  <c r="MH69" i="8" s="1"/>
  <c r="MJ69" i="8" s="1"/>
  <c r="MJ18" i="8"/>
  <c r="MH68" i="8" s="1"/>
  <c r="ME18" i="8"/>
  <c r="MA69" i="8" s="1"/>
  <c r="MC18" i="8"/>
  <c r="MA68" i="8" s="1"/>
  <c r="LX18" i="8"/>
  <c r="LT69" i="8" s="1"/>
  <c r="LV69" i="8" s="1"/>
  <c r="LV18" i="8"/>
  <c r="LT68" i="8" s="1"/>
  <c r="LQ18" i="8"/>
  <c r="LM69" i="8" s="1"/>
  <c r="LO18" i="8"/>
  <c r="LM68" i="8" s="1"/>
  <c r="LJ18" i="8"/>
  <c r="LF69" i="8" s="1"/>
  <c r="LH69" i="8" s="1"/>
  <c r="LH18" i="8"/>
  <c r="LF68" i="8" s="1"/>
  <c r="LC18" i="8"/>
  <c r="KY69" i="8" s="1"/>
  <c r="LA18" i="8"/>
  <c r="KY68" i="8" s="1"/>
  <c r="KV18" i="8"/>
  <c r="KR69" i="8" s="1"/>
  <c r="KT69" i="8" s="1"/>
  <c r="KT18" i="8"/>
  <c r="KR68" i="8" s="1"/>
  <c r="KO18" i="8"/>
  <c r="KK69" i="8" s="1"/>
  <c r="KM18" i="8"/>
  <c r="KK68" i="8" s="1"/>
  <c r="KH18" i="8"/>
  <c r="KD69" i="8" s="1"/>
  <c r="KF69" i="8" s="1"/>
  <c r="KF18" i="8"/>
  <c r="KD68" i="8" s="1"/>
  <c r="KA18" i="8"/>
  <c r="JW69" i="8" s="1"/>
  <c r="JY18" i="8"/>
  <c r="JW68" i="8" s="1"/>
  <c r="JT18" i="8"/>
  <c r="JP69" i="8" s="1"/>
  <c r="JR69" i="8" s="1"/>
  <c r="JR18" i="8"/>
  <c r="JP68" i="8" s="1"/>
  <c r="JM18" i="8"/>
  <c r="JI69" i="8" s="1"/>
  <c r="JK18" i="8"/>
  <c r="JI68" i="8" s="1"/>
  <c r="JF18" i="8"/>
  <c r="JB69" i="8" s="1"/>
  <c r="JD69" i="8" s="1"/>
  <c r="JD18" i="8"/>
  <c r="JB68" i="8" s="1"/>
  <c r="IY18" i="8"/>
  <c r="IU69" i="8" s="1"/>
  <c r="IW18" i="8"/>
  <c r="IU68" i="8" s="1"/>
  <c r="IR18" i="8"/>
  <c r="IN69" i="8" s="1"/>
  <c r="IP69" i="8" s="1"/>
  <c r="IP18" i="8"/>
  <c r="IN68" i="8" s="1"/>
  <c r="IK18" i="8"/>
  <c r="IG69" i="8" s="1"/>
  <c r="II18" i="8"/>
  <c r="IG68" i="8" s="1"/>
  <c r="ID18" i="8"/>
  <c r="HZ69" i="8" s="1"/>
  <c r="IB69" i="8" s="1"/>
  <c r="IB18" i="8"/>
  <c r="HZ68" i="8" s="1"/>
  <c r="HW18" i="8"/>
  <c r="HS69" i="8" s="1"/>
  <c r="HU18" i="8"/>
  <c r="HS68" i="8" s="1"/>
  <c r="HP18" i="8"/>
  <c r="HL69" i="8" s="1"/>
  <c r="HN69" i="8" s="1"/>
  <c r="HN18" i="8"/>
  <c r="HL68" i="8" s="1"/>
  <c r="HI18" i="8"/>
  <c r="HE69" i="8" s="1"/>
  <c r="HG18" i="8"/>
  <c r="HE68" i="8" s="1"/>
  <c r="HB18" i="8"/>
  <c r="GX69" i="8" s="1"/>
  <c r="GZ69" i="8" s="1"/>
  <c r="GZ18" i="8"/>
  <c r="GX68" i="8" s="1"/>
  <c r="GU18" i="8"/>
  <c r="GQ69" i="8" s="1"/>
  <c r="GS18" i="8"/>
  <c r="GQ68" i="8" s="1"/>
  <c r="GN18" i="8"/>
  <c r="GJ69" i="8" s="1"/>
  <c r="GL69" i="8" s="1"/>
  <c r="GL18" i="8"/>
  <c r="GJ68" i="8" s="1"/>
  <c r="GG18" i="8"/>
  <c r="GC69" i="8" s="1"/>
  <c r="GE18" i="8"/>
  <c r="GC68" i="8" s="1"/>
  <c r="FZ18" i="8"/>
  <c r="FV69" i="8" s="1"/>
  <c r="FX69" i="8" s="1"/>
  <c r="FX18" i="8"/>
  <c r="FV68" i="8" s="1"/>
  <c r="FS18" i="8"/>
  <c r="FO69" i="8" s="1"/>
  <c r="FQ18" i="8"/>
  <c r="FO68" i="8" s="1"/>
  <c r="FL18" i="8"/>
  <c r="FH69" i="8" s="1"/>
  <c r="FJ69" i="8" s="1"/>
  <c r="FJ18" i="8"/>
  <c r="FH68" i="8" s="1"/>
  <c r="FE18" i="8"/>
  <c r="FA69" i="8" s="1"/>
  <c r="FC18" i="8"/>
  <c r="FA68" i="8" s="1"/>
  <c r="EX18" i="8"/>
  <c r="ET69" i="8" s="1"/>
  <c r="EV69" i="8" s="1"/>
  <c r="EV18" i="8"/>
  <c r="ET68" i="8" s="1"/>
  <c r="EQ18" i="8"/>
  <c r="EM69" i="8" s="1"/>
  <c r="EO18" i="8"/>
  <c r="EM68" i="8" s="1"/>
  <c r="EJ18" i="8"/>
  <c r="EF69" i="8" s="1"/>
  <c r="EH69" i="8" s="1"/>
  <c r="EH18" i="8"/>
  <c r="EF68" i="8" s="1"/>
  <c r="EC18" i="8"/>
  <c r="DY69" i="8" s="1"/>
  <c r="EA18" i="8"/>
  <c r="DY68" i="8" s="1"/>
  <c r="DV18" i="8"/>
  <c r="DR69" i="8" s="1"/>
  <c r="DT69" i="8" s="1"/>
  <c r="DT18" i="8"/>
  <c r="DR68" i="8" s="1"/>
  <c r="DO18" i="8"/>
  <c r="DK69" i="8" s="1"/>
  <c r="DM18" i="8"/>
  <c r="DK68" i="8" s="1"/>
  <c r="DH18" i="8"/>
  <c r="DD69" i="8" s="1"/>
  <c r="DF69" i="8" s="1"/>
  <c r="DF18" i="8"/>
  <c r="DD68" i="8" s="1"/>
  <c r="DA18" i="8"/>
  <c r="CW69" i="8" s="1"/>
  <c r="CY18" i="8"/>
  <c r="CW68" i="8" s="1"/>
  <c r="CT18" i="8"/>
  <c r="CP69" i="8" s="1"/>
  <c r="CR69" i="8" s="1"/>
  <c r="CR18" i="8"/>
  <c r="CP68" i="8" s="1"/>
  <c r="CM18" i="8"/>
  <c r="CI69" i="8" s="1"/>
  <c r="CK18" i="8"/>
  <c r="CI68" i="8" s="1"/>
  <c r="CF18" i="8"/>
  <c r="CB69" i="8" s="1"/>
  <c r="CD69" i="8" s="1"/>
  <c r="CD18" i="8"/>
  <c r="CB68" i="8" s="1"/>
  <c r="BY18" i="8"/>
  <c r="BU69" i="8" s="1"/>
  <c r="BW18" i="8"/>
  <c r="BU68" i="8" s="1"/>
  <c r="BR18" i="8"/>
  <c r="BN69" i="8" s="1"/>
  <c r="BP69" i="8" s="1"/>
  <c r="BP18" i="8"/>
  <c r="BN68" i="8" s="1"/>
  <c r="BK18" i="8"/>
  <c r="BG69" i="8" s="1"/>
  <c r="BI18" i="8"/>
  <c r="BG68" i="8" s="1"/>
  <c r="BD18" i="8"/>
  <c r="AZ69" i="8" s="1"/>
  <c r="BB69" i="8" s="1"/>
  <c r="BB18" i="8"/>
  <c r="AZ68" i="8" s="1"/>
  <c r="AW18" i="8"/>
  <c r="AS69" i="8" s="1"/>
  <c r="AU18" i="8"/>
  <c r="AS68" i="8" s="1"/>
  <c r="AP18" i="8"/>
  <c r="AL69" i="8" s="1"/>
  <c r="AN69" i="8" s="1"/>
  <c r="AN18" i="8"/>
  <c r="AL68" i="8" s="1"/>
  <c r="AI18" i="8"/>
  <c r="AE69" i="8" s="1"/>
  <c r="AG18" i="8"/>
  <c r="AE68" i="8" s="1"/>
  <c r="AB18" i="8"/>
  <c r="X69" i="8" s="1"/>
  <c r="Z69" i="8" s="1"/>
  <c r="Z18" i="8"/>
  <c r="X68" i="8" s="1"/>
  <c r="U18" i="8"/>
  <c r="Q69" i="8" s="1"/>
  <c r="S18" i="8"/>
  <c r="Q68" i="8" s="1"/>
  <c r="N18" i="8"/>
  <c r="J69" i="8" s="1"/>
  <c r="L69" i="8" s="1"/>
  <c r="L18" i="8"/>
  <c r="J68" i="8" s="1"/>
  <c r="G18" i="8"/>
  <c r="E18" i="8"/>
  <c r="ML17" i="8"/>
  <c r="MJ17" i="8"/>
  <c r="ME17" i="8"/>
  <c r="MC17" i="8"/>
  <c r="LX17" i="8"/>
  <c r="LV17" i="8"/>
  <c r="LQ17" i="8"/>
  <c r="LO17" i="8"/>
  <c r="LJ17" i="8"/>
  <c r="LH17" i="8"/>
  <c r="LC17" i="8"/>
  <c r="LA17" i="8"/>
  <c r="KV17" i="8"/>
  <c r="KT17" i="8"/>
  <c r="KO17" i="8"/>
  <c r="KM17" i="8"/>
  <c r="KH17" i="8"/>
  <c r="KF17" i="8"/>
  <c r="KA17" i="8"/>
  <c r="JY17" i="8"/>
  <c r="JT17" i="8"/>
  <c r="JR17" i="8"/>
  <c r="JM17" i="8"/>
  <c r="JK17" i="8"/>
  <c r="JF17" i="8"/>
  <c r="JD17" i="8"/>
  <c r="IY17" i="8"/>
  <c r="IW17" i="8"/>
  <c r="IR17" i="8"/>
  <c r="IP17" i="8"/>
  <c r="IK17" i="8"/>
  <c r="II17" i="8"/>
  <c r="ID17" i="8"/>
  <c r="IB17" i="8"/>
  <c r="HW17" i="8"/>
  <c r="HU17" i="8"/>
  <c r="HP17" i="8"/>
  <c r="HN17" i="8"/>
  <c r="HI17" i="8"/>
  <c r="HG17" i="8"/>
  <c r="HB17" i="8"/>
  <c r="GZ17" i="8"/>
  <c r="GU17" i="8"/>
  <c r="GS17" i="8"/>
  <c r="GN17" i="8"/>
  <c r="GL17" i="8"/>
  <c r="GG17" i="8"/>
  <c r="GE17" i="8"/>
  <c r="FZ17" i="8"/>
  <c r="FX17" i="8"/>
  <c r="FS17" i="8"/>
  <c r="FQ17" i="8"/>
  <c r="FL17" i="8"/>
  <c r="FJ17" i="8"/>
  <c r="FE17" i="8"/>
  <c r="FC17" i="8"/>
  <c r="EX17" i="8"/>
  <c r="EV17" i="8"/>
  <c r="EQ17" i="8"/>
  <c r="EO17" i="8"/>
  <c r="EJ17" i="8"/>
  <c r="EH17" i="8"/>
  <c r="EC17" i="8"/>
  <c r="EA17" i="8"/>
  <c r="DV17" i="8"/>
  <c r="DT17" i="8"/>
  <c r="DO17" i="8"/>
  <c r="DM17" i="8"/>
  <c r="DH17" i="8"/>
  <c r="DF17" i="8"/>
  <c r="DA17" i="8"/>
  <c r="CY17" i="8"/>
  <c r="CT17" i="8"/>
  <c r="CR17" i="8"/>
  <c r="CM17" i="8"/>
  <c r="CK17" i="8"/>
  <c r="CF17" i="8"/>
  <c r="CD17" i="8"/>
  <c r="BY17" i="8"/>
  <c r="BW17" i="8"/>
  <c r="BR17" i="8"/>
  <c r="BP17" i="8"/>
  <c r="BK17" i="8"/>
  <c r="BI17" i="8"/>
  <c r="BD17" i="8"/>
  <c r="BB17" i="8"/>
  <c r="AW17" i="8"/>
  <c r="AU17" i="8"/>
  <c r="AP17" i="8"/>
  <c r="AN17" i="8"/>
  <c r="AI17" i="8"/>
  <c r="AG17" i="8"/>
  <c r="AB17" i="8"/>
  <c r="Z17" i="8"/>
  <c r="U17" i="8"/>
  <c r="S17" i="8"/>
  <c r="N17" i="8"/>
  <c r="L17" i="8"/>
  <c r="G17" i="8"/>
  <c r="E17" i="8"/>
  <c r="ML16" i="8"/>
  <c r="MH44" i="8" s="1"/>
  <c r="MJ44" i="8" s="1"/>
  <c r="MJ16" i="8"/>
  <c r="MH43" i="8" s="1"/>
  <c r="ME16" i="8"/>
  <c r="MA44" i="8" s="1"/>
  <c r="MC44" i="8" s="1"/>
  <c r="MC16" i="8"/>
  <c r="MA43" i="8" s="1"/>
  <c r="LX16" i="8"/>
  <c r="LT44" i="8" s="1"/>
  <c r="LV44" i="8" s="1"/>
  <c r="LV16" i="8"/>
  <c r="LT43" i="8" s="1"/>
  <c r="LQ16" i="8"/>
  <c r="LM44" i="8" s="1"/>
  <c r="LO44" i="8" s="1"/>
  <c r="LO16" i="8"/>
  <c r="LM43" i="8" s="1"/>
  <c r="LJ16" i="8"/>
  <c r="LF44" i="8" s="1"/>
  <c r="LH44" i="8" s="1"/>
  <c r="LH16" i="8"/>
  <c r="LF43" i="8" s="1"/>
  <c r="LH43" i="8" s="1"/>
  <c r="LC16" i="8"/>
  <c r="KY44" i="8" s="1"/>
  <c r="LA44" i="8" s="1"/>
  <c r="LA16" i="8"/>
  <c r="KY43" i="8" s="1"/>
  <c r="KV16" i="8"/>
  <c r="KR44" i="8" s="1"/>
  <c r="KT44" i="8" s="1"/>
  <c r="KT16" i="8"/>
  <c r="KR43" i="8" s="1"/>
  <c r="KO16" i="8"/>
  <c r="KK44" i="8" s="1"/>
  <c r="KM44" i="8" s="1"/>
  <c r="KM16" i="8"/>
  <c r="KK43" i="8" s="1"/>
  <c r="KH16" i="8"/>
  <c r="KD44" i="8" s="1"/>
  <c r="KF44" i="8" s="1"/>
  <c r="KF16" i="8"/>
  <c r="KD43" i="8" s="1"/>
  <c r="KF43" i="8" s="1"/>
  <c r="KA16" i="8"/>
  <c r="JW44" i="8" s="1"/>
  <c r="JY44" i="8" s="1"/>
  <c r="JY16" i="8"/>
  <c r="JW43" i="8" s="1"/>
  <c r="JT16" i="8"/>
  <c r="JP44" i="8" s="1"/>
  <c r="JR44" i="8" s="1"/>
  <c r="JR16" i="8"/>
  <c r="JP43" i="8" s="1"/>
  <c r="JM16" i="8"/>
  <c r="JI44" i="8" s="1"/>
  <c r="JK44" i="8" s="1"/>
  <c r="JK16" i="8"/>
  <c r="JI43" i="8" s="1"/>
  <c r="JF16" i="8"/>
  <c r="JB44" i="8" s="1"/>
  <c r="JD44" i="8" s="1"/>
  <c r="JD16" i="8"/>
  <c r="JB43" i="8" s="1"/>
  <c r="JD43" i="8" s="1"/>
  <c r="IY16" i="8"/>
  <c r="IU44" i="8" s="1"/>
  <c r="IW44" i="8" s="1"/>
  <c r="IW16" i="8"/>
  <c r="IU43" i="8" s="1"/>
  <c r="IR16" i="8"/>
  <c r="IN44" i="8" s="1"/>
  <c r="IP44" i="8" s="1"/>
  <c r="IP16" i="8"/>
  <c r="IN43" i="8" s="1"/>
  <c r="IK16" i="8"/>
  <c r="IG44" i="8" s="1"/>
  <c r="II44" i="8" s="1"/>
  <c r="II16" i="8"/>
  <c r="IG43" i="8" s="1"/>
  <c r="ID16" i="8"/>
  <c r="HZ44" i="8" s="1"/>
  <c r="IB44" i="8" s="1"/>
  <c r="IB16" i="8"/>
  <c r="HZ43" i="8" s="1"/>
  <c r="IB43" i="8" s="1"/>
  <c r="HW16" i="8"/>
  <c r="HS44" i="8" s="1"/>
  <c r="HU44" i="8" s="1"/>
  <c r="HU16" i="8"/>
  <c r="HS43" i="8" s="1"/>
  <c r="HP16" i="8"/>
  <c r="HL44" i="8" s="1"/>
  <c r="HN44" i="8" s="1"/>
  <c r="HN16" i="8"/>
  <c r="HL43" i="8" s="1"/>
  <c r="HI16" i="8"/>
  <c r="HE44" i="8" s="1"/>
  <c r="HG44" i="8" s="1"/>
  <c r="HG16" i="8"/>
  <c r="HE43" i="8" s="1"/>
  <c r="HB16" i="8"/>
  <c r="GX44" i="8" s="1"/>
  <c r="GZ44" i="8" s="1"/>
  <c r="GZ16" i="8"/>
  <c r="GX43" i="8" s="1"/>
  <c r="GZ43" i="8" s="1"/>
  <c r="GU16" i="8"/>
  <c r="GQ44" i="8" s="1"/>
  <c r="GS44" i="8" s="1"/>
  <c r="GS16" i="8"/>
  <c r="GQ43" i="8" s="1"/>
  <c r="GN16" i="8"/>
  <c r="GJ44" i="8" s="1"/>
  <c r="GL44" i="8" s="1"/>
  <c r="GL16" i="8"/>
  <c r="GJ43" i="8" s="1"/>
  <c r="GG16" i="8"/>
  <c r="GC44" i="8" s="1"/>
  <c r="GE44" i="8" s="1"/>
  <c r="GE16" i="8"/>
  <c r="GC43" i="8" s="1"/>
  <c r="FZ16" i="8"/>
  <c r="FV44" i="8" s="1"/>
  <c r="FX44" i="8" s="1"/>
  <c r="FX16" i="8"/>
  <c r="FV43" i="8" s="1"/>
  <c r="FX43" i="8" s="1"/>
  <c r="FS16" i="8"/>
  <c r="FO44" i="8" s="1"/>
  <c r="FQ44" i="8" s="1"/>
  <c r="FQ16" i="8"/>
  <c r="FO43" i="8" s="1"/>
  <c r="FL16" i="8"/>
  <c r="FH44" i="8" s="1"/>
  <c r="FJ44" i="8" s="1"/>
  <c r="FJ16" i="8"/>
  <c r="FH43" i="8" s="1"/>
  <c r="FE16" i="8"/>
  <c r="FA44" i="8" s="1"/>
  <c r="FC44" i="8" s="1"/>
  <c r="FC16" i="8"/>
  <c r="FA43" i="8" s="1"/>
  <c r="EX16" i="8"/>
  <c r="ET44" i="8" s="1"/>
  <c r="EV44" i="8" s="1"/>
  <c r="EV16" i="8"/>
  <c r="ET43" i="8" s="1"/>
  <c r="EV43" i="8" s="1"/>
  <c r="EQ16" i="8"/>
  <c r="EM44" i="8" s="1"/>
  <c r="EO44" i="8" s="1"/>
  <c r="EO16" i="8"/>
  <c r="EM43" i="8" s="1"/>
  <c r="EJ16" i="8"/>
  <c r="EF44" i="8" s="1"/>
  <c r="EH44" i="8" s="1"/>
  <c r="EH16" i="8"/>
  <c r="EF43" i="8" s="1"/>
  <c r="EC16" i="8"/>
  <c r="DY44" i="8" s="1"/>
  <c r="EA44" i="8" s="1"/>
  <c r="EA16" i="8"/>
  <c r="DY43" i="8" s="1"/>
  <c r="DV16" i="8"/>
  <c r="DR44" i="8" s="1"/>
  <c r="DT44" i="8" s="1"/>
  <c r="DT16" i="8"/>
  <c r="DR43" i="8" s="1"/>
  <c r="DT43" i="8" s="1"/>
  <c r="DO16" i="8"/>
  <c r="DK44" i="8" s="1"/>
  <c r="DM44" i="8" s="1"/>
  <c r="DM16" i="8"/>
  <c r="DK43" i="8" s="1"/>
  <c r="DH16" i="8"/>
  <c r="DD44" i="8" s="1"/>
  <c r="DF44" i="8" s="1"/>
  <c r="DF16" i="8"/>
  <c r="DD43" i="8" s="1"/>
  <c r="DA16" i="8"/>
  <c r="CW44" i="8" s="1"/>
  <c r="CY44" i="8" s="1"/>
  <c r="CY16" i="8"/>
  <c r="CW43" i="8" s="1"/>
  <c r="CT16" i="8"/>
  <c r="CP44" i="8" s="1"/>
  <c r="CR44" i="8" s="1"/>
  <c r="CR16" i="8"/>
  <c r="CP43" i="8" s="1"/>
  <c r="CR43" i="8" s="1"/>
  <c r="CM16" i="8"/>
  <c r="CI44" i="8" s="1"/>
  <c r="CK44" i="8" s="1"/>
  <c r="CK16" i="8"/>
  <c r="CI43" i="8" s="1"/>
  <c r="CF16" i="8"/>
  <c r="CB44" i="8" s="1"/>
  <c r="CD44" i="8" s="1"/>
  <c r="CD16" i="8"/>
  <c r="CB43" i="8" s="1"/>
  <c r="BY16" i="8"/>
  <c r="BU44" i="8" s="1"/>
  <c r="BW44" i="8" s="1"/>
  <c r="BW16" i="8"/>
  <c r="BU43" i="8" s="1"/>
  <c r="BR16" i="8"/>
  <c r="BN44" i="8" s="1"/>
  <c r="BP44" i="8" s="1"/>
  <c r="BP16" i="8"/>
  <c r="BN43" i="8" s="1"/>
  <c r="BP43" i="8" s="1"/>
  <c r="BK16" i="8"/>
  <c r="BG44" i="8" s="1"/>
  <c r="BI44" i="8" s="1"/>
  <c r="BI16" i="8"/>
  <c r="BG43" i="8" s="1"/>
  <c r="BD16" i="8"/>
  <c r="AZ44" i="8" s="1"/>
  <c r="BB44" i="8" s="1"/>
  <c r="BB16" i="8"/>
  <c r="AZ43" i="8" s="1"/>
  <c r="AW16" i="8"/>
  <c r="AS44" i="8" s="1"/>
  <c r="AU44" i="8" s="1"/>
  <c r="AU16" i="8"/>
  <c r="AS43" i="8" s="1"/>
  <c r="AP16" i="8"/>
  <c r="AL44" i="8" s="1"/>
  <c r="AN44" i="8" s="1"/>
  <c r="AN16" i="8"/>
  <c r="AL43" i="8" s="1"/>
  <c r="AN43" i="8" s="1"/>
  <c r="AI16" i="8"/>
  <c r="AE44" i="8" s="1"/>
  <c r="AG44" i="8" s="1"/>
  <c r="AG16" i="8"/>
  <c r="AE43" i="8" s="1"/>
  <c r="AB16" i="8"/>
  <c r="X44" i="8" s="1"/>
  <c r="Z44" i="8" s="1"/>
  <c r="Z16" i="8"/>
  <c r="X43" i="8" s="1"/>
  <c r="U16" i="8"/>
  <c r="Q44" i="8" s="1"/>
  <c r="S44" i="8" s="1"/>
  <c r="S16" i="8"/>
  <c r="Q43" i="8" s="1"/>
  <c r="N16" i="8"/>
  <c r="J44" i="8" s="1"/>
  <c r="L44" i="8" s="1"/>
  <c r="L16" i="8"/>
  <c r="J43" i="8" s="1"/>
  <c r="L43" i="8" s="1"/>
  <c r="G16" i="8"/>
  <c r="E16" i="8"/>
  <c r="ML15" i="8"/>
  <c r="MJ15" i="8"/>
  <c r="ME15" i="8"/>
  <c r="MC15" i="8"/>
  <c r="LX15" i="8"/>
  <c r="LV15" i="8"/>
  <c r="LQ15" i="8"/>
  <c r="LO15" i="8"/>
  <c r="LJ15" i="8"/>
  <c r="LH15" i="8"/>
  <c r="LC15" i="8"/>
  <c r="LA15" i="8"/>
  <c r="KV15" i="8"/>
  <c r="KT15" i="8"/>
  <c r="KO15" i="8"/>
  <c r="KM15" i="8"/>
  <c r="KH15" i="8"/>
  <c r="KF15" i="8"/>
  <c r="KA15" i="8"/>
  <c r="JY15" i="8"/>
  <c r="JT15" i="8"/>
  <c r="JR15" i="8"/>
  <c r="JM15" i="8"/>
  <c r="JK15" i="8"/>
  <c r="JF15" i="8"/>
  <c r="JD15" i="8"/>
  <c r="IY15" i="8"/>
  <c r="IW15" i="8"/>
  <c r="IR15" i="8"/>
  <c r="IP15" i="8"/>
  <c r="IK15" i="8"/>
  <c r="II15" i="8"/>
  <c r="ID15" i="8"/>
  <c r="IB15" i="8"/>
  <c r="HW15" i="8"/>
  <c r="HU15" i="8"/>
  <c r="HP15" i="8"/>
  <c r="HN15" i="8"/>
  <c r="HI15" i="8"/>
  <c r="HG15" i="8"/>
  <c r="HB15" i="8"/>
  <c r="GZ15" i="8"/>
  <c r="GU15" i="8"/>
  <c r="GS15" i="8"/>
  <c r="GN15" i="8"/>
  <c r="GL15" i="8"/>
  <c r="GG15" i="8"/>
  <c r="GE15" i="8"/>
  <c r="FZ15" i="8"/>
  <c r="FX15" i="8"/>
  <c r="FS15" i="8"/>
  <c r="FQ15" i="8"/>
  <c r="FL15" i="8"/>
  <c r="FJ15" i="8"/>
  <c r="FE15" i="8"/>
  <c r="FC15" i="8"/>
  <c r="EX15" i="8"/>
  <c r="EV15" i="8"/>
  <c r="EQ15" i="8"/>
  <c r="EO15" i="8"/>
  <c r="EJ15" i="8"/>
  <c r="EH15" i="8"/>
  <c r="EC15" i="8"/>
  <c r="EA15" i="8"/>
  <c r="DV15" i="8"/>
  <c r="DT15" i="8"/>
  <c r="DO15" i="8"/>
  <c r="DM15" i="8"/>
  <c r="DH15" i="8"/>
  <c r="DF15" i="8"/>
  <c r="DA15" i="8"/>
  <c r="CY15" i="8"/>
  <c r="CT15" i="8"/>
  <c r="CR15" i="8"/>
  <c r="CM15" i="8"/>
  <c r="CK15" i="8"/>
  <c r="CF15" i="8"/>
  <c r="CD15" i="8"/>
  <c r="BY15" i="8"/>
  <c r="BW15" i="8"/>
  <c r="BR15" i="8"/>
  <c r="BP15" i="8"/>
  <c r="BK15" i="8"/>
  <c r="BI15" i="8"/>
  <c r="BD15" i="8"/>
  <c r="BB15" i="8"/>
  <c r="AW15" i="8"/>
  <c r="AU15" i="8"/>
  <c r="AP15" i="8"/>
  <c r="AN15" i="8"/>
  <c r="AI15" i="8"/>
  <c r="AG15" i="8"/>
  <c r="AB15" i="8"/>
  <c r="Z15" i="8"/>
  <c r="U15" i="8"/>
  <c r="S15" i="8"/>
  <c r="N15" i="8"/>
  <c r="L15" i="8"/>
  <c r="G15" i="8"/>
  <c r="E15" i="8"/>
  <c r="ML14" i="8"/>
  <c r="MJ14" i="8"/>
  <c r="ME14" i="8"/>
  <c r="MC14" i="8"/>
  <c r="LX14" i="8"/>
  <c r="LV14" i="8"/>
  <c r="LQ14" i="8"/>
  <c r="LO14" i="8"/>
  <c r="LJ14" i="8"/>
  <c r="LH14" i="8"/>
  <c r="LC14" i="8"/>
  <c r="LA14" i="8"/>
  <c r="KV14" i="8"/>
  <c r="KT14" i="8"/>
  <c r="KO14" i="8"/>
  <c r="KM14" i="8"/>
  <c r="KH14" i="8"/>
  <c r="KF14" i="8"/>
  <c r="KA14" i="8"/>
  <c r="JY14" i="8"/>
  <c r="JT14" i="8"/>
  <c r="JR14" i="8"/>
  <c r="JM14" i="8"/>
  <c r="JK14" i="8"/>
  <c r="JF14" i="8"/>
  <c r="JD14" i="8"/>
  <c r="IY14" i="8"/>
  <c r="IW14" i="8"/>
  <c r="IR14" i="8"/>
  <c r="IP14" i="8"/>
  <c r="IK14" i="8"/>
  <c r="II14" i="8"/>
  <c r="ID14" i="8"/>
  <c r="IB14" i="8"/>
  <c r="HW14" i="8"/>
  <c r="HU14" i="8"/>
  <c r="HP14" i="8"/>
  <c r="HN14" i="8"/>
  <c r="HI14" i="8"/>
  <c r="HG14" i="8"/>
  <c r="HB14" i="8"/>
  <c r="GZ14" i="8"/>
  <c r="GU14" i="8"/>
  <c r="GS14" i="8"/>
  <c r="GN14" i="8"/>
  <c r="GL14" i="8"/>
  <c r="GG14" i="8"/>
  <c r="GE14" i="8"/>
  <c r="FZ14" i="8"/>
  <c r="FX14" i="8"/>
  <c r="FS14" i="8"/>
  <c r="FQ14" i="8"/>
  <c r="FL14" i="8"/>
  <c r="FJ14" i="8"/>
  <c r="FE14" i="8"/>
  <c r="FC14" i="8"/>
  <c r="EX14" i="8"/>
  <c r="EV14" i="8"/>
  <c r="EQ14" i="8"/>
  <c r="EO14" i="8"/>
  <c r="EJ14" i="8"/>
  <c r="EH14" i="8"/>
  <c r="EC14" i="8"/>
  <c r="EA14" i="8"/>
  <c r="DV14" i="8"/>
  <c r="DT14" i="8"/>
  <c r="DO14" i="8"/>
  <c r="DM14" i="8"/>
  <c r="DH14" i="8"/>
  <c r="DF14" i="8"/>
  <c r="DA14" i="8"/>
  <c r="CY14" i="8"/>
  <c r="CT14" i="8"/>
  <c r="CR14" i="8"/>
  <c r="CM14" i="8"/>
  <c r="CK14" i="8"/>
  <c r="CF14" i="8"/>
  <c r="CD14" i="8"/>
  <c r="BY14" i="8"/>
  <c r="BW14" i="8"/>
  <c r="BR14" i="8"/>
  <c r="BP14" i="8"/>
  <c r="BK14" i="8"/>
  <c r="BI14" i="8"/>
  <c r="BD14" i="8"/>
  <c r="BB14" i="8"/>
  <c r="AW14" i="8"/>
  <c r="AU14" i="8"/>
  <c r="AP14" i="8"/>
  <c r="AN14" i="8"/>
  <c r="AI14" i="8"/>
  <c r="AG14" i="8"/>
  <c r="AB14" i="8"/>
  <c r="Z14" i="8"/>
  <c r="U14" i="8"/>
  <c r="S14" i="8"/>
  <c r="N14" i="8"/>
  <c r="L14" i="8"/>
  <c r="G14" i="8"/>
  <c r="E14" i="8"/>
  <c r="ML13" i="8"/>
  <c r="MJ13" i="8"/>
  <c r="ME13" i="8"/>
  <c r="MC13" i="8"/>
  <c r="LX13" i="8"/>
  <c r="LV13" i="8"/>
  <c r="LQ13" i="8"/>
  <c r="LO13" i="8"/>
  <c r="LJ13" i="8"/>
  <c r="LH13" i="8"/>
  <c r="LC13" i="8"/>
  <c r="LA13" i="8"/>
  <c r="KV13" i="8"/>
  <c r="KT13" i="8"/>
  <c r="KO13" i="8"/>
  <c r="KM13" i="8"/>
  <c r="KH13" i="8"/>
  <c r="KF13" i="8"/>
  <c r="KA13" i="8"/>
  <c r="JY13" i="8"/>
  <c r="JT13" i="8"/>
  <c r="JR13" i="8"/>
  <c r="JM13" i="8"/>
  <c r="JK13" i="8"/>
  <c r="JF13" i="8"/>
  <c r="JD13" i="8"/>
  <c r="IY13" i="8"/>
  <c r="IW13" i="8"/>
  <c r="IR13" i="8"/>
  <c r="IP13" i="8"/>
  <c r="IK13" i="8"/>
  <c r="II13" i="8"/>
  <c r="ID13" i="8"/>
  <c r="IB13" i="8"/>
  <c r="HW13" i="8"/>
  <c r="HU13" i="8"/>
  <c r="HP13" i="8"/>
  <c r="HN13" i="8"/>
  <c r="HI13" i="8"/>
  <c r="HG13" i="8"/>
  <c r="HB13" i="8"/>
  <c r="GZ13" i="8"/>
  <c r="GU13" i="8"/>
  <c r="GS13" i="8"/>
  <c r="GN13" i="8"/>
  <c r="GL13" i="8"/>
  <c r="GG13" i="8"/>
  <c r="GE13" i="8"/>
  <c r="FZ13" i="8"/>
  <c r="FX13" i="8"/>
  <c r="FS13" i="8"/>
  <c r="FQ13" i="8"/>
  <c r="FL13" i="8"/>
  <c r="FJ13" i="8"/>
  <c r="FE13" i="8"/>
  <c r="FC13" i="8"/>
  <c r="EX13" i="8"/>
  <c r="EV13" i="8"/>
  <c r="EQ13" i="8"/>
  <c r="EO13" i="8"/>
  <c r="EJ13" i="8"/>
  <c r="EH13" i="8"/>
  <c r="EC13" i="8"/>
  <c r="EA13" i="8"/>
  <c r="DV13" i="8"/>
  <c r="DT13" i="8"/>
  <c r="DO13" i="8"/>
  <c r="DM13" i="8"/>
  <c r="DH13" i="8"/>
  <c r="DF13" i="8"/>
  <c r="DA13" i="8"/>
  <c r="CY13" i="8"/>
  <c r="CT13" i="8"/>
  <c r="CR13" i="8"/>
  <c r="CM13" i="8"/>
  <c r="CK13" i="8"/>
  <c r="CF13" i="8"/>
  <c r="CD13" i="8"/>
  <c r="BY13" i="8"/>
  <c r="BW13" i="8"/>
  <c r="BR13" i="8"/>
  <c r="BP13" i="8"/>
  <c r="BK13" i="8"/>
  <c r="BI13" i="8"/>
  <c r="BD13" i="8"/>
  <c r="BB13" i="8"/>
  <c r="AW13" i="8"/>
  <c r="AU13" i="8"/>
  <c r="AP13" i="8"/>
  <c r="AN13" i="8"/>
  <c r="AI13" i="8"/>
  <c r="AG13" i="8"/>
  <c r="AB13" i="8"/>
  <c r="Z13" i="8"/>
  <c r="U13" i="8"/>
  <c r="S13" i="8"/>
  <c r="N13" i="8"/>
  <c r="L13" i="8"/>
  <c r="G13" i="8"/>
  <c r="E13" i="8"/>
  <c r="ML12" i="8"/>
  <c r="MH64" i="8" s="1"/>
  <c r="MJ64" i="8" s="1"/>
  <c r="MJ12" i="8"/>
  <c r="MH63" i="8" s="1"/>
  <c r="MJ63" i="8" s="1"/>
  <c r="ME12" i="8"/>
  <c r="MA64" i="8" s="1"/>
  <c r="MC12" i="8"/>
  <c r="MA63" i="8" s="1"/>
  <c r="LX12" i="8"/>
  <c r="LT64" i="8" s="1"/>
  <c r="LV64" i="8" s="1"/>
  <c r="LV12" i="8"/>
  <c r="LT63" i="8" s="1"/>
  <c r="LV63" i="8" s="1"/>
  <c r="LQ12" i="8"/>
  <c r="LM64" i="8" s="1"/>
  <c r="LO12" i="8"/>
  <c r="LM63" i="8" s="1"/>
  <c r="LJ12" i="8"/>
  <c r="LF64" i="8" s="1"/>
  <c r="LH64" i="8" s="1"/>
  <c r="LH12" i="8"/>
  <c r="LF63" i="8" s="1"/>
  <c r="LH63" i="8" s="1"/>
  <c r="LC12" i="8"/>
  <c r="KY64" i="8" s="1"/>
  <c r="LA12" i="8"/>
  <c r="KY63" i="8" s="1"/>
  <c r="KV12" i="8"/>
  <c r="KR64" i="8" s="1"/>
  <c r="KT64" i="8" s="1"/>
  <c r="KT12" i="8"/>
  <c r="KR63" i="8" s="1"/>
  <c r="KT63" i="8" s="1"/>
  <c r="KO12" i="8"/>
  <c r="KK64" i="8" s="1"/>
  <c r="KM12" i="8"/>
  <c r="KK63" i="8" s="1"/>
  <c r="KH12" i="8"/>
  <c r="KD64" i="8" s="1"/>
  <c r="KF64" i="8" s="1"/>
  <c r="KF12" i="8"/>
  <c r="KD63" i="8" s="1"/>
  <c r="KF63" i="8" s="1"/>
  <c r="KA12" i="8"/>
  <c r="JW64" i="8" s="1"/>
  <c r="JY12" i="8"/>
  <c r="JW63" i="8" s="1"/>
  <c r="JT12" i="8"/>
  <c r="JP64" i="8" s="1"/>
  <c r="JR64" i="8" s="1"/>
  <c r="JR12" i="8"/>
  <c r="JP63" i="8" s="1"/>
  <c r="JR63" i="8" s="1"/>
  <c r="JM12" i="8"/>
  <c r="JI64" i="8" s="1"/>
  <c r="JK12" i="8"/>
  <c r="JI63" i="8" s="1"/>
  <c r="JF12" i="8"/>
  <c r="JB64" i="8" s="1"/>
  <c r="JD64" i="8" s="1"/>
  <c r="JD12" i="8"/>
  <c r="JB63" i="8" s="1"/>
  <c r="JD63" i="8" s="1"/>
  <c r="IY12" i="8"/>
  <c r="IU64" i="8" s="1"/>
  <c r="IW12" i="8"/>
  <c r="IU63" i="8" s="1"/>
  <c r="IR12" i="8"/>
  <c r="IN64" i="8" s="1"/>
  <c r="IP64" i="8" s="1"/>
  <c r="IP12" i="8"/>
  <c r="IN63" i="8" s="1"/>
  <c r="IP63" i="8" s="1"/>
  <c r="IK12" i="8"/>
  <c r="IG64" i="8" s="1"/>
  <c r="II12" i="8"/>
  <c r="IG63" i="8" s="1"/>
  <c r="ID12" i="8"/>
  <c r="HZ64" i="8" s="1"/>
  <c r="IB64" i="8" s="1"/>
  <c r="IB12" i="8"/>
  <c r="HZ63" i="8" s="1"/>
  <c r="IB63" i="8" s="1"/>
  <c r="HW12" i="8"/>
  <c r="HS64" i="8" s="1"/>
  <c r="HU12" i="8"/>
  <c r="HS63" i="8" s="1"/>
  <c r="HP12" i="8"/>
  <c r="HL64" i="8" s="1"/>
  <c r="HN64" i="8" s="1"/>
  <c r="HN12" i="8"/>
  <c r="HL63" i="8" s="1"/>
  <c r="HN63" i="8" s="1"/>
  <c r="HI12" i="8"/>
  <c r="HE64" i="8" s="1"/>
  <c r="HG12" i="8"/>
  <c r="HE63" i="8" s="1"/>
  <c r="HB12" i="8"/>
  <c r="GX64" i="8" s="1"/>
  <c r="GZ64" i="8" s="1"/>
  <c r="GZ12" i="8"/>
  <c r="GX63" i="8" s="1"/>
  <c r="GZ63" i="8" s="1"/>
  <c r="GU12" i="8"/>
  <c r="GQ64" i="8" s="1"/>
  <c r="GS12" i="8"/>
  <c r="GQ63" i="8" s="1"/>
  <c r="GN12" i="8"/>
  <c r="GJ64" i="8" s="1"/>
  <c r="GL64" i="8" s="1"/>
  <c r="GL12" i="8"/>
  <c r="GJ63" i="8" s="1"/>
  <c r="GL63" i="8" s="1"/>
  <c r="GG12" i="8"/>
  <c r="GC64" i="8" s="1"/>
  <c r="GE12" i="8"/>
  <c r="GC63" i="8" s="1"/>
  <c r="FZ12" i="8"/>
  <c r="FV64" i="8" s="1"/>
  <c r="FX64" i="8" s="1"/>
  <c r="FX12" i="8"/>
  <c r="FV63" i="8" s="1"/>
  <c r="FX63" i="8" s="1"/>
  <c r="FS12" i="8"/>
  <c r="FO64" i="8" s="1"/>
  <c r="FQ12" i="8"/>
  <c r="FO63" i="8" s="1"/>
  <c r="FL12" i="8"/>
  <c r="FH64" i="8" s="1"/>
  <c r="FJ64" i="8" s="1"/>
  <c r="FJ12" i="8"/>
  <c r="FH63" i="8" s="1"/>
  <c r="FJ63" i="8" s="1"/>
  <c r="FE12" i="8"/>
  <c r="FA64" i="8" s="1"/>
  <c r="FC12" i="8"/>
  <c r="FA63" i="8" s="1"/>
  <c r="EX12" i="8"/>
  <c r="ET64" i="8" s="1"/>
  <c r="EV64" i="8" s="1"/>
  <c r="EV12" i="8"/>
  <c r="ET63" i="8" s="1"/>
  <c r="EV63" i="8" s="1"/>
  <c r="EQ12" i="8"/>
  <c r="EM64" i="8" s="1"/>
  <c r="EO12" i="8"/>
  <c r="EM63" i="8" s="1"/>
  <c r="EJ12" i="8"/>
  <c r="EF64" i="8" s="1"/>
  <c r="EH64" i="8" s="1"/>
  <c r="EH12" i="8"/>
  <c r="EF63" i="8" s="1"/>
  <c r="EH63" i="8" s="1"/>
  <c r="EC12" i="8"/>
  <c r="DY64" i="8" s="1"/>
  <c r="EA12" i="8"/>
  <c r="DY63" i="8" s="1"/>
  <c r="DV12" i="8"/>
  <c r="DR64" i="8" s="1"/>
  <c r="DT64" i="8" s="1"/>
  <c r="DT12" i="8"/>
  <c r="DR63" i="8" s="1"/>
  <c r="DT63" i="8" s="1"/>
  <c r="DO12" i="8"/>
  <c r="DK64" i="8" s="1"/>
  <c r="DM12" i="8"/>
  <c r="DK63" i="8" s="1"/>
  <c r="DH12" i="8"/>
  <c r="DD64" i="8" s="1"/>
  <c r="DF64" i="8" s="1"/>
  <c r="DF12" i="8"/>
  <c r="DD63" i="8" s="1"/>
  <c r="DF63" i="8" s="1"/>
  <c r="DA12" i="8"/>
  <c r="CW64" i="8" s="1"/>
  <c r="CY12" i="8"/>
  <c r="CW63" i="8" s="1"/>
  <c r="CT12" i="8"/>
  <c r="CP64" i="8" s="1"/>
  <c r="CR64" i="8" s="1"/>
  <c r="CR12" i="8"/>
  <c r="CP63" i="8" s="1"/>
  <c r="CR63" i="8" s="1"/>
  <c r="CM12" i="8"/>
  <c r="CI64" i="8" s="1"/>
  <c r="CK12" i="8"/>
  <c r="CI63" i="8" s="1"/>
  <c r="CF12" i="8"/>
  <c r="CB64" i="8" s="1"/>
  <c r="CD64" i="8" s="1"/>
  <c r="CD12" i="8"/>
  <c r="CB63" i="8" s="1"/>
  <c r="CD63" i="8" s="1"/>
  <c r="BY12" i="8"/>
  <c r="BU64" i="8" s="1"/>
  <c r="BW12" i="8"/>
  <c r="BU63" i="8" s="1"/>
  <c r="BR12" i="8"/>
  <c r="BN64" i="8" s="1"/>
  <c r="BP64" i="8" s="1"/>
  <c r="BP12" i="8"/>
  <c r="BN63" i="8" s="1"/>
  <c r="BP63" i="8" s="1"/>
  <c r="BK12" i="8"/>
  <c r="BG64" i="8" s="1"/>
  <c r="BI12" i="8"/>
  <c r="BG63" i="8" s="1"/>
  <c r="BD12" i="8"/>
  <c r="AZ64" i="8" s="1"/>
  <c r="BB64" i="8" s="1"/>
  <c r="BB12" i="8"/>
  <c r="AZ63" i="8" s="1"/>
  <c r="BB63" i="8" s="1"/>
  <c r="AW12" i="8"/>
  <c r="AS64" i="8" s="1"/>
  <c r="AU12" i="8"/>
  <c r="AS63" i="8" s="1"/>
  <c r="AP12" i="8"/>
  <c r="AL64" i="8" s="1"/>
  <c r="AN64" i="8" s="1"/>
  <c r="AN12" i="8"/>
  <c r="AL63" i="8" s="1"/>
  <c r="AN63" i="8" s="1"/>
  <c r="AI12" i="8"/>
  <c r="AE64" i="8" s="1"/>
  <c r="AG12" i="8"/>
  <c r="AE63" i="8" s="1"/>
  <c r="AB12" i="8"/>
  <c r="X64" i="8" s="1"/>
  <c r="Z64" i="8" s="1"/>
  <c r="Z12" i="8"/>
  <c r="X63" i="8" s="1"/>
  <c r="Z63" i="8" s="1"/>
  <c r="U12" i="8"/>
  <c r="Q64" i="8" s="1"/>
  <c r="S12" i="8"/>
  <c r="Q63" i="8" s="1"/>
  <c r="N12" i="8"/>
  <c r="J64" i="8" s="1"/>
  <c r="L64" i="8" s="1"/>
  <c r="L12" i="8"/>
  <c r="J63" i="8" s="1"/>
  <c r="L63" i="8" s="1"/>
  <c r="G12" i="8"/>
  <c r="E12" i="8"/>
  <c r="ML11" i="8"/>
  <c r="MH49" i="8" s="1"/>
  <c r="MJ49" i="8" s="1"/>
  <c r="MJ11" i="8"/>
  <c r="MH48" i="8" s="1"/>
  <c r="MJ48" i="8" s="1"/>
  <c r="ME11" i="8"/>
  <c r="MA49" i="8" s="1"/>
  <c r="MC49" i="8" s="1"/>
  <c r="MC11" i="8"/>
  <c r="MA48" i="8" s="1"/>
  <c r="LX11" i="8"/>
  <c r="LT49" i="8" s="1"/>
  <c r="LV49" i="8" s="1"/>
  <c r="LV11" i="8"/>
  <c r="LT48" i="8" s="1"/>
  <c r="LV48" i="8" s="1"/>
  <c r="LQ11" i="8"/>
  <c r="LM49" i="8" s="1"/>
  <c r="LO49" i="8" s="1"/>
  <c r="LO11" i="8"/>
  <c r="LM48" i="8" s="1"/>
  <c r="LJ11" i="8"/>
  <c r="LF49" i="8" s="1"/>
  <c r="LH49" i="8" s="1"/>
  <c r="LH11" i="8"/>
  <c r="LF48" i="8" s="1"/>
  <c r="LH48" i="8" s="1"/>
  <c r="LC11" i="8"/>
  <c r="KY49" i="8" s="1"/>
  <c r="LA49" i="8" s="1"/>
  <c r="LA11" i="8"/>
  <c r="KY48" i="8" s="1"/>
  <c r="KV11" i="8"/>
  <c r="KR49" i="8" s="1"/>
  <c r="KT49" i="8" s="1"/>
  <c r="KT11" i="8"/>
  <c r="KR48" i="8" s="1"/>
  <c r="KT48" i="8" s="1"/>
  <c r="KO11" i="8"/>
  <c r="KK49" i="8" s="1"/>
  <c r="KM49" i="8" s="1"/>
  <c r="KM11" i="8"/>
  <c r="KK48" i="8" s="1"/>
  <c r="KH11" i="8"/>
  <c r="KD49" i="8" s="1"/>
  <c r="KF49" i="8" s="1"/>
  <c r="KF11" i="8"/>
  <c r="KD48" i="8" s="1"/>
  <c r="KF48" i="8" s="1"/>
  <c r="KA11" i="8"/>
  <c r="JW49" i="8" s="1"/>
  <c r="JY49" i="8" s="1"/>
  <c r="JY11" i="8"/>
  <c r="JW48" i="8" s="1"/>
  <c r="JT11" i="8"/>
  <c r="JP49" i="8" s="1"/>
  <c r="JR49" i="8" s="1"/>
  <c r="JR11" i="8"/>
  <c r="JP48" i="8" s="1"/>
  <c r="JR48" i="8" s="1"/>
  <c r="JM11" i="8"/>
  <c r="JI49" i="8" s="1"/>
  <c r="JK49" i="8" s="1"/>
  <c r="JK11" i="8"/>
  <c r="JI48" i="8" s="1"/>
  <c r="JF11" i="8"/>
  <c r="JB49" i="8" s="1"/>
  <c r="JD49" i="8" s="1"/>
  <c r="JD11" i="8"/>
  <c r="JB48" i="8" s="1"/>
  <c r="JD48" i="8" s="1"/>
  <c r="IY11" i="8"/>
  <c r="IU49" i="8" s="1"/>
  <c r="IW49" i="8" s="1"/>
  <c r="IW11" i="8"/>
  <c r="IU48" i="8" s="1"/>
  <c r="IR11" i="8"/>
  <c r="IN49" i="8" s="1"/>
  <c r="IP49" i="8" s="1"/>
  <c r="IP11" i="8"/>
  <c r="IN48" i="8" s="1"/>
  <c r="IP48" i="8" s="1"/>
  <c r="IK11" i="8"/>
  <c r="IG49" i="8" s="1"/>
  <c r="II49" i="8" s="1"/>
  <c r="II11" i="8"/>
  <c r="IG48" i="8" s="1"/>
  <c r="ID11" i="8"/>
  <c r="HZ49" i="8" s="1"/>
  <c r="IB49" i="8" s="1"/>
  <c r="IB11" i="8"/>
  <c r="HZ48" i="8" s="1"/>
  <c r="IB48" i="8" s="1"/>
  <c r="HW11" i="8"/>
  <c r="HS49" i="8" s="1"/>
  <c r="HU49" i="8" s="1"/>
  <c r="HU11" i="8"/>
  <c r="HS48" i="8" s="1"/>
  <c r="HP11" i="8"/>
  <c r="HL49" i="8" s="1"/>
  <c r="HN49" i="8" s="1"/>
  <c r="HN11" i="8"/>
  <c r="HL48" i="8" s="1"/>
  <c r="HN48" i="8" s="1"/>
  <c r="HI11" i="8"/>
  <c r="HE49" i="8" s="1"/>
  <c r="HG49" i="8" s="1"/>
  <c r="HG11" i="8"/>
  <c r="HE48" i="8" s="1"/>
  <c r="HB11" i="8"/>
  <c r="GX49" i="8" s="1"/>
  <c r="GZ49" i="8" s="1"/>
  <c r="GZ11" i="8"/>
  <c r="GX48" i="8" s="1"/>
  <c r="GZ48" i="8" s="1"/>
  <c r="GU11" i="8"/>
  <c r="GQ49" i="8" s="1"/>
  <c r="GS49" i="8" s="1"/>
  <c r="GS11" i="8"/>
  <c r="GQ48" i="8" s="1"/>
  <c r="GN11" i="8"/>
  <c r="GJ49" i="8" s="1"/>
  <c r="GL49" i="8" s="1"/>
  <c r="GL11" i="8"/>
  <c r="GJ48" i="8" s="1"/>
  <c r="GL48" i="8" s="1"/>
  <c r="GG11" i="8"/>
  <c r="GC49" i="8" s="1"/>
  <c r="GE49" i="8" s="1"/>
  <c r="GE11" i="8"/>
  <c r="GC48" i="8" s="1"/>
  <c r="FZ11" i="8"/>
  <c r="FV49" i="8" s="1"/>
  <c r="FX49" i="8" s="1"/>
  <c r="FX11" i="8"/>
  <c r="FV48" i="8" s="1"/>
  <c r="FX48" i="8" s="1"/>
  <c r="FS11" i="8"/>
  <c r="FO49" i="8" s="1"/>
  <c r="FQ49" i="8" s="1"/>
  <c r="FQ11" i="8"/>
  <c r="FO48" i="8" s="1"/>
  <c r="FL11" i="8"/>
  <c r="FH49" i="8" s="1"/>
  <c r="FJ49" i="8" s="1"/>
  <c r="FJ11" i="8"/>
  <c r="FH48" i="8" s="1"/>
  <c r="FJ48" i="8" s="1"/>
  <c r="FE11" i="8"/>
  <c r="FA49" i="8" s="1"/>
  <c r="FC49" i="8" s="1"/>
  <c r="FC11" i="8"/>
  <c r="FA48" i="8" s="1"/>
  <c r="EX11" i="8"/>
  <c r="ET49" i="8" s="1"/>
  <c r="EV49" i="8" s="1"/>
  <c r="EV11" i="8"/>
  <c r="ET48" i="8" s="1"/>
  <c r="EV48" i="8" s="1"/>
  <c r="EQ11" i="8"/>
  <c r="EM49" i="8" s="1"/>
  <c r="EO49" i="8" s="1"/>
  <c r="EO11" i="8"/>
  <c r="EM48" i="8" s="1"/>
  <c r="EJ11" i="8"/>
  <c r="EF49" i="8" s="1"/>
  <c r="EH49" i="8" s="1"/>
  <c r="EH11" i="8"/>
  <c r="EF48" i="8" s="1"/>
  <c r="EH48" i="8" s="1"/>
  <c r="EC11" i="8"/>
  <c r="DY49" i="8" s="1"/>
  <c r="EA49" i="8" s="1"/>
  <c r="EA11" i="8"/>
  <c r="DY48" i="8" s="1"/>
  <c r="DV11" i="8"/>
  <c r="DR49" i="8" s="1"/>
  <c r="DT49" i="8" s="1"/>
  <c r="DT11" i="8"/>
  <c r="DR48" i="8" s="1"/>
  <c r="DT48" i="8" s="1"/>
  <c r="DO11" i="8"/>
  <c r="DK49" i="8" s="1"/>
  <c r="DM49" i="8" s="1"/>
  <c r="DM11" i="8"/>
  <c r="DK48" i="8" s="1"/>
  <c r="DH11" i="8"/>
  <c r="DD49" i="8" s="1"/>
  <c r="DF49" i="8" s="1"/>
  <c r="DF11" i="8"/>
  <c r="DD48" i="8" s="1"/>
  <c r="DF48" i="8" s="1"/>
  <c r="DA11" i="8"/>
  <c r="CW49" i="8" s="1"/>
  <c r="CY49" i="8" s="1"/>
  <c r="CY11" i="8"/>
  <c r="CW48" i="8" s="1"/>
  <c r="CT11" i="8"/>
  <c r="CP49" i="8" s="1"/>
  <c r="CR49" i="8" s="1"/>
  <c r="CR11" i="8"/>
  <c r="CP48" i="8" s="1"/>
  <c r="CR48" i="8" s="1"/>
  <c r="CM11" i="8"/>
  <c r="CI49" i="8" s="1"/>
  <c r="CK49" i="8" s="1"/>
  <c r="CK11" i="8"/>
  <c r="CI48" i="8" s="1"/>
  <c r="CF11" i="8"/>
  <c r="CB49" i="8" s="1"/>
  <c r="CD49" i="8" s="1"/>
  <c r="CD11" i="8"/>
  <c r="CB48" i="8" s="1"/>
  <c r="CD48" i="8" s="1"/>
  <c r="BY11" i="8"/>
  <c r="BU49" i="8" s="1"/>
  <c r="BW49" i="8" s="1"/>
  <c r="BW11" i="8"/>
  <c r="BU48" i="8" s="1"/>
  <c r="BR11" i="8"/>
  <c r="BN49" i="8" s="1"/>
  <c r="BP49" i="8" s="1"/>
  <c r="BP11" i="8"/>
  <c r="BN48" i="8" s="1"/>
  <c r="BP48" i="8" s="1"/>
  <c r="BK11" i="8"/>
  <c r="BG49" i="8" s="1"/>
  <c r="BI49" i="8" s="1"/>
  <c r="BI11" i="8"/>
  <c r="BG48" i="8" s="1"/>
  <c r="BD11" i="8"/>
  <c r="AZ49" i="8" s="1"/>
  <c r="BB49" i="8" s="1"/>
  <c r="BB11" i="8"/>
  <c r="AZ48" i="8" s="1"/>
  <c r="BB48" i="8" s="1"/>
  <c r="AW11" i="8"/>
  <c r="AS49" i="8" s="1"/>
  <c r="AU49" i="8" s="1"/>
  <c r="AU11" i="8"/>
  <c r="AS48" i="8" s="1"/>
  <c r="AP11" i="8"/>
  <c r="AL49" i="8" s="1"/>
  <c r="AN49" i="8" s="1"/>
  <c r="AN11" i="8"/>
  <c r="AL48" i="8" s="1"/>
  <c r="AN48" i="8" s="1"/>
  <c r="AI11" i="8"/>
  <c r="AE49" i="8" s="1"/>
  <c r="AG49" i="8" s="1"/>
  <c r="AG11" i="8"/>
  <c r="AE48" i="8" s="1"/>
  <c r="AG48" i="8" s="1"/>
  <c r="AB11" i="8"/>
  <c r="X49" i="8" s="1"/>
  <c r="Z49" i="8" s="1"/>
  <c r="Z11" i="8"/>
  <c r="X48" i="8" s="1"/>
  <c r="Z48" i="8" s="1"/>
  <c r="U11" i="8"/>
  <c r="Q49" i="8" s="1"/>
  <c r="S49" i="8" s="1"/>
  <c r="S11" i="8"/>
  <c r="Q48" i="8" s="1"/>
  <c r="N11" i="8"/>
  <c r="J49" i="8" s="1"/>
  <c r="L49" i="8" s="1"/>
  <c r="L11" i="8"/>
  <c r="J48" i="8" s="1"/>
  <c r="L48" i="8" s="1"/>
  <c r="G11" i="8"/>
  <c r="E11" i="8"/>
  <c r="ML10" i="8"/>
  <c r="MJ10" i="8"/>
  <c r="ME10" i="8"/>
  <c r="MC10" i="8"/>
  <c r="LX10" i="8"/>
  <c r="LV10" i="8"/>
  <c r="LQ10" i="8"/>
  <c r="LO10" i="8"/>
  <c r="LJ10" i="8"/>
  <c r="LH10" i="8"/>
  <c r="LC10" i="8"/>
  <c r="LA10" i="8"/>
  <c r="KV10" i="8"/>
  <c r="KT10" i="8"/>
  <c r="KO10" i="8"/>
  <c r="KM10" i="8"/>
  <c r="KH10" i="8"/>
  <c r="KF10" i="8"/>
  <c r="KA10" i="8"/>
  <c r="JY10" i="8"/>
  <c r="JT10" i="8"/>
  <c r="JR10" i="8"/>
  <c r="JM10" i="8"/>
  <c r="JK10" i="8"/>
  <c r="JF10" i="8"/>
  <c r="JD10" i="8"/>
  <c r="IY10" i="8"/>
  <c r="IW10" i="8"/>
  <c r="IR10" i="8"/>
  <c r="IP10" i="8"/>
  <c r="IK10" i="8"/>
  <c r="II10" i="8"/>
  <c r="ID10" i="8"/>
  <c r="IB10" i="8"/>
  <c r="HW10" i="8"/>
  <c r="HU10" i="8"/>
  <c r="HP10" i="8"/>
  <c r="HN10" i="8"/>
  <c r="HI10" i="8"/>
  <c r="HG10" i="8"/>
  <c r="HB10" i="8"/>
  <c r="GZ10" i="8"/>
  <c r="GU10" i="8"/>
  <c r="GS10" i="8"/>
  <c r="GN10" i="8"/>
  <c r="GL10" i="8"/>
  <c r="GG10" i="8"/>
  <c r="GE10" i="8"/>
  <c r="FZ10" i="8"/>
  <c r="FX10" i="8"/>
  <c r="FS10" i="8"/>
  <c r="FQ10" i="8"/>
  <c r="FL10" i="8"/>
  <c r="FJ10" i="8"/>
  <c r="FE10" i="8"/>
  <c r="FC10" i="8"/>
  <c r="EX10" i="8"/>
  <c r="EV10" i="8"/>
  <c r="EQ10" i="8"/>
  <c r="EO10" i="8"/>
  <c r="EJ10" i="8"/>
  <c r="EH10" i="8"/>
  <c r="EC10" i="8"/>
  <c r="EA10" i="8"/>
  <c r="DV10" i="8"/>
  <c r="DT10" i="8"/>
  <c r="DO10" i="8"/>
  <c r="DM10" i="8"/>
  <c r="DH10" i="8"/>
  <c r="DF10" i="8"/>
  <c r="DA10" i="8"/>
  <c r="CY10" i="8"/>
  <c r="CT10" i="8"/>
  <c r="CR10" i="8"/>
  <c r="CM10" i="8"/>
  <c r="CK10" i="8"/>
  <c r="CF10" i="8"/>
  <c r="CD10" i="8"/>
  <c r="BY10" i="8"/>
  <c r="BW10" i="8"/>
  <c r="BR10" i="8"/>
  <c r="BP10" i="8"/>
  <c r="BK10" i="8"/>
  <c r="BI10" i="8"/>
  <c r="BD10" i="8"/>
  <c r="BB10" i="8"/>
  <c r="AW10" i="8"/>
  <c r="AU10" i="8"/>
  <c r="AP10" i="8"/>
  <c r="AN10" i="8"/>
  <c r="AI10" i="8"/>
  <c r="AG10" i="8"/>
  <c r="AB10" i="8"/>
  <c r="Z10" i="8"/>
  <c r="U10" i="8"/>
  <c r="S10" i="8"/>
  <c r="N10" i="8"/>
  <c r="L10" i="8"/>
  <c r="G10" i="8"/>
  <c r="E10" i="8"/>
  <c r="ML9" i="8"/>
  <c r="MJ9" i="8"/>
  <c r="ME9" i="8"/>
  <c r="MC9" i="8"/>
  <c r="LX9" i="8"/>
  <c r="LV9" i="8"/>
  <c r="LQ9" i="8"/>
  <c r="LO9" i="8"/>
  <c r="LJ9" i="8"/>
  <c r="LH9" i="8"/>
  <c r="LC9" i="8"/>
  <c r="LA9" i="8"/>
  <c r="KV9" i="8"/>
  <c r="KT9" i="8"/>
  <c r="KO9" i="8"/>
  <c r="KM9" i="8"/>
  <c r="KH9" i="8"/>
  <c r="KF9" i="8"/>
  <c r="KA9" i="8"/>
  <c r="JY9" i="8"/>
  <c r="JT9" i="8"/>
  <c r="JR9" i="8"/>
  <c r="JM9" i="8"/>
  <c r="JK9" i="8"/>
  <c r="JF9" i="8"/>
  <c r="JD9" i="8"/>
  <c r="IY9" i="8"/>
  <c r="IW9" i="8"/>
  <c r="IR9" i="8"/>
  <c r="IP9" i="8"/>
  <c r="IK9" i="8"/>
  <c r="II9" i="8"/>
  <c r="ID9" i="8"/>
  <c r="IB9" i="8"/>
  <c r="HW9" i="8"/>
  <c r="HU9" i="8"/>
  <c r="HP9" i="8"/>
  <c r="HN9" i="8"/>
  <c r="HI9" i="8"/>
  <c r="HG9" i="8"/>
  <c r="HB9" i="8"/>
  <c r="GZ9" i="8"/>
  <c r="GU9" i="8"/>
  <c r="GS9" i="8"/>
  <c r="GN9" i="8"/>
  <c r="GL9" i="8"/>
  <c r="GG9" i="8"/>
  <c r="GE9" i="8"/>
  <c r="FZ9" i="8"/>
  <c r="FX9" i="8"/>
  <c r="FS9" i="8"/>
  <c r="FQ9" i="8"/>
  <c r="FL9" i="8"/>
  <c r="FJ9" i="8"/>
  <c r="FE9" i="8"/>
  <c r="FC9" i="8"/>
  <c r="EX9" i="8"/>
  <c r="EV9" i="8"/>
  <c r="EQ9" i="8"/>
  <c r="EO9" i="8"/>
  <c r="EJ9" i="8"/>
  <c r="EH9" i="8"/>
  <c r="EC9" i="8"/>
  <c r="EA9" i="8"/>
  <c r="DV9" i="8"/>
  <c r="DT9" i="8"/>
  <c r="DO9" i="8"/>
  <c r="DM9" i="8"/>
  <c r="DH9" i="8"/>
  <c r="DF9" i="8"/>
  <c r="DA9" i="8"/>
  <c r="CY9" i="8"/>
  <c r="CT9" i="8"/>
  <c r="CR9" i="8"/>
  <c r="CM9" i="8"/>
  <c r="CK9" i="8"/>
  <c r="CF9" i="8"/>
  <c r="CD9" i="8"/>
  <c r="BY9" i="8"/>
  <c r="BW9" i="8"/>
  <c r="BR9" i="8"/>
  <c r="BP9" i="8"/>
  <c r="BK9" i="8"/>
  <c r="BI9" i="8"/>
  <c r="BD9" i="8"/>
  <c r="BB9" i="8"/>
  <c r="AW9" i="8"/>
  <c r="AU9" i="8"/>
  <c r="AP9" i="8"/>
  <c r="AN9" i="8"/>
  <c r="AI9" i="8"/>
  <c r="AG9" i="8"/>
  <c r="AB9" i="8"/>
  <c r="Z9" i="8"/>
  <c r="U9" i="8"/>
  <c r="S9" i="8"/>
  <c r="N9" i="8"/>
  <c r="L9" i="8"/>
  <c r="G9" i="8"/>
  <c r="E9" i="8"/>
  <c r="Q71" i="9" l="1"/>
  <c r="AC71" i="9" s="1"/>
  <c r="BE58" i="9"/>
  <c r="Q61" i="9"/>
  <c r="AO39" i="9"/>
  <c r="AO38" i="9"/>
  <c r="Q51" i="9"/>
  <c r="BE66" i="9"/>
  <c r="BE56" i="9"/>
  <c r="BE46" i="9"/>
  <c r="S48" i="8"/>
  <c r="AU48" i="8"/>
  <c r="BI48" i="8"/>
  <c r="BW48" i="8"/>
  <c r="CK48" i="8"/>
  <c r="CY48" i="8"/>
  <c r="DM48" i="8"/>
  <c r="EA48" i="8"/>
  <c r="EO48" i="8"/>
  <c r="FC48" i="8"/>
  <c r="FQ48" i="8"/>
  <c r="GE48" i="8"/>
  <c r="GS48" i="8"/>
  <c r="HG48" i="8"/>
  <c r="HU48" i="8"/>
  <c r="II48" i="8"/>
  <c r="IW48" i="8"/>
  <c r="JK48" i="8"/>
  <c r="JY48" i="8"/>
  <c r="KM48" i="8"/>
  <c r="LA48" i="8"/>
  <c r="LO48" i="8"/>
  <c r="MC48" i="8"/>
  <c r="S63" i="8"/>
  <c r="AG63" i="8"/>
  <c r="AU63" i="8"/>
  <c r="BI63" i="8"/>
  <c r="BW63" i="8"/>
  <c r="CK63" i="8"/>
  <c r="CY63" i="8"/>
  <c r="DM63" i="8"/>
  <c r="EA63" i="8"/>
  <c r="EO63" i="8"/>
  <c r="FC63" i="8"/>
  <c r="FQ63" i="8"/>
  <c r="GE63" i="8"/>
  <c r="GS63" i="8"/>
  <c r="HG63" i="8"/>
  <c r="HU63" i="8"/>
  <c r="II63" i="8"/>
  <c r="IW63" i="8"/>
  <c r="JK63" i="8"/>
  <c r="JY63" i="8"/>
  <c r="KM63" i="8"/>
  <c r="LA63" i="8"/>
  <c r="LO63" i="8"/>
  <c r="MC63" i="8"/>
  <c r="S43" i="8"/>
  <c r="AG43" i="8"/>
  <c r="AU43" i="8"/>
  <c r="BI43" i="8"/>
  <c r="BW43" i="8"/>
  <c r="CK43" i="8"/>
  <c r="CY43" i="8"/>
  <c r="DM43" i="8"/>
  <c r="EA43" i="8"/>
  <c r="EO43" i="8"/>
  <c r="FC43" i="8"/>
  <c r="FQ43" i="8"/>
  <c r="GE43" i="8"/>
  <c r="GS43" i="8"/>
  <c r="HG43" i="8"/>
  <c r="HU43" i="8"/>
  <c r="II43" i="8"/>
  <c r="IW43" i="8"/>
  <c r="JK43" i="8"/>
  <c r="JY43" i="8"/>
  <c r="KM43" i="8"/>
  <c r="LA43" i="8"/>
  <c r="LO43" i="8"/>
  <c r="MC43" i="8"/>
  <c r="S68" i="8"/>
  <c r="AG68" i="8"/>
  <c r="AU68" i="8"/>
  <c r="BI68" i="8"/>
  <c r="BW68" i="8"/>
  <c r="CK68" i="8"/>
  <c r="CY68" i="8"/>
  <c r="DM68" i="8"/>
  <c r="EA68" i="8"/>
  <c r="EO68" i="8"/>
  <c r="FC68" i="8"/>
  <c r="FQ68" i="8"/>
  <c r="GE68" i="8"/>
  <c r="GS68" i="8"/>
  <c r="HG68" i="8"/>
  <c r="HU68" i="8"/>
  <c r="II68" i="8"/>
  <c r="IW68" i="8"/>
  <c r="JK68" i="8"/>
  <c r="JY68" i="8"/>
  <c r="KM68" i="8"/>
  <c r="LA68" i="8"/>
  <c r="LO68" i="8"/>
  <c r="MC68" i="8"/>
  <c r="S53" i="8"/>
  <c r="AG53" i="8"/>
  <c r="AU53" i="8"/>
  <c r="BI53" i="8"/>
  <c r="BW53" i="8"/>
  <c r="CK53" i="8"/>
  <c r="CY53" i="8"/>
  <c r="DM53" i="8"/>
  <c r="EA53" i="8"/>
  <c r="EO53" i="8"/>
  <c r="FC53" i="8"/>
  <c r="FQ53" i="8"/>
  <c r="GE53" i="8"/>
  <c r="GS53" i="8"/>
  <c r="HG53" i="8"/>
  <c r="HU53" i="8"/>
  <c r="II53" i="8"/>
  <c r="IW53" i="8"/>
  <c r="JK53" i="8"/>
  <c r="JY53" i="8"/>
  <c r="KM53" i="8"/>
  <c r="LA53" i="8"/>
  <c r="LO53" i="8"/>
  <c r="MC53" i="8"/>
  <c r="S58" i="8"/>
  <c r="AG58" i="8"/>
  <c r="AU58" i="8"/>
  <c r="BI58" i="8"/>
  <c r="BW58" i="8"/>
  <c r="CK58" i="8"/>
  <c r="CY58" i="8"/>
  <c r="DM58" i="8"/>
  <c r="EA58" i="8"/>
  <c r="EO58" i="8"/>
  <c r="FC58" i="8"/>
  <c r="FQ58" i="8"/>
  <c r="GE58" i="8"/>
  <c r="GS58" i="8"/>
  <c r="HG58" i="8"/>
  <c r="HU58" i="8"/>
  <c r="II58" i="8"/>
  <c r="IW58" i="8"/>
  <c r="JK58" i="8"/>
  <c r="JY58" i="8"/>
  <c r="KM58" i="8"/>
  <c r="LA58" i="8"/>
  <c r="LO58" i="8"/>
  <c r="MC58" i="8"/>
  <c r="Z43" i="8"/>
  <c r="BB43" i="8"/>
  <c r="CD43" i="8"/>
  <c r="DF43" i="8"/>
  <c r="EH43" i="8"/>
  <c r="FJ43" i="8"/>
  <c r="GL43" i="8"/>
  <c r="HN43" i="8"/>
  <c r="IP43" i="8"/>
  <c r="JR43" i="8"/>
  <c r="KT43" i="8"/>
  <c r="LV43" i="8"/>
  <c r="L68" i="8"/>
  <c r="Z68" i="8"/>
  <c r="AN68" i="8"/>
  <c r="BB68" i="8"/>
  <c r="BP68" i="8"/>
  <c r="CD68" i="8"/>
  <c r="CR68" i="8"/>
  <c r="DF68" i="8"/>
  <c r="DT68" i="8"/>
  <c r="EH68" i="8"/>
  <c r="EV68" i="8"/>
  <c r="FJ68" i="8"/>
  <c r="FX68" i="8"/>
  <c r="GL68" i="8"/>
  <c r="GZ68" i="8"/>
  <c r="HN68" i="8"/>
  <c r="IB68" i="8"/>
  <c r="IP68" i="8"/>
  <c r="JD68" i="8"/>
  <c r="JR68" i="8"/>
  <c r="KF68" i="8"/>
  <c r="KT68" i="8"/>
  <c r="LH68" i="8"/>
  <c r="LV68" i="8"/>
  <c r="MJ68" i="8"/>
  <c r="L53" i="8"/>
  <c r="Z53" i="8"/>
  <c r="AN53" i="8"/>
  <c r="BB53" i="8"/>
  <c r="BP53" i="8"/>
  <c r="CD53" i="8"/>
  <c r="CR53" i="8"/>
  <c r="DF53" i="8"/>
  <c r="DT53" i="8"/>
  <c r="EH53" i="8"/>
  <c r="EV53" i="8"/>
  <c r="FJ53" i="8"/>
  <c r="FX53" i="8"/>
  <c r="GL53" i="8"/>
  <c r="GZ53" i="8"/>
  <c r="HN53" i="8"/>
  <c r="IB53" i="8"/>
  <c r="IP53" i="8"/>
  <c r="JD53" i="8"/>
  <c r="JR53" i="8"/>
  <c r="KF53" i="8"/>
  <c r="KT53" i="8"/>
  <c r="LH53" i="8"/>
  <c r="LV53" i="8"/>
  <c r="MJ53" i="8"/>
  <c r="L58" i="8"/>
  <c r="Z58" i="8"/>
  <c r="AN58" i="8"/>
  <c r="BB58" i="8"/>
  <c r="BP58" i="8"/>
  <c r="CD58" i="8"/>
  <c r="CR58" i="8"/>
  <c r="DF58" i="8"/>
  <c r="DT58" i="8"/>
  <c r="EH58" i="8"/>
  <c r="EV58" i="8"/>
  <c r="FJ58" i="8"/>
  <c r="FX58" i="8"/>
  <c r="GL58" i="8"/>
  <c r="GZ58" i="8"/>
  <c r="HN58" i="8"/>
  <c r="IB58" i="8"/>
  <c r="IP58" i="8"/>
  <c r="JD58" i="8"/>
  <c r="JR58" i="8"/>
  <c r="KF58" i="8"/>
  <c r="KT58" i="8"/>
  <c r="LH58" i="8"/>
  <c r="LV58" i="8"/>
  <c r="MJ58" i="8"/>
  <c r="S64" i="8"/>
  <c r="AG64" i="8"/>
  <c r="AU64" i="8"/>
  <c r="BI64" i="8"/>
  <c r="BW64" i="8"/>
  <c r="CK64" i="8"/>
  <c r="CY64" i="8"/>
  <c r="DM64" i="8"/>
  <c r="EA64" i="8"/>
  <c r="EO64" i="8"/>
  <c r="FC64" i="8"/>
  <c r="FQ64" i="8"/>
  <c r="GE64" i="8"/>
  <c r="GS64" i="8"/>
  <c r="HG64" i="8"/>
  <c r="HU64" i="8"/>
  <c r="II64" i="8"/>
  <c r="IW64" i="8"/>
  <c r="JK64" i="8"/>
  <c r="JY64" i="8"/>
  <c r="KM64" i="8"/>
  <c r="LA64" i="8"/>
  <c r="LO64" i="8"/>
  <c r="MC64" i="8"/>
  <c r="S69" i="8"/>
  <c r="AG69" i="8"/>
  <c r="AU69" i="8"/>
  <c r="BI69" i="8"/>
  <c r="BW69" i="8"/>
  <c r="CK69" i="8"/>
  <c r="CY69" i="8"/>
  <c r="DM69" i="8"/>
  <c r="EA69" i="8"/>
  <c r="EO69" i="8"/>
  <c r="FC69" i="8"/>
  <c r="FQ69" i="8"/>
  <c r="GE69" i="8"/>
  <c r="GS69" i="8"/>
  <c r="HG69" i="8"/>
  <c r="HU69" i="8"/>
  <c r="II69" i="8"/>
  <c r="IW69" i="8"/>
  <c r="JK69" i="8"/>
  <c r="JY69" i="8"/>
  <c r="KM69" i="8"/>
  <c r="LA69" i="8"/>
  <c r="LO69" i="8"/>
  <c r="MC69" i="8"/>
  <c r="S54" i="8"/>
  <c r="AU54" i="8"/>
  <c r="BW54" i="8"/>
  <c r="CY54" i="8"/>
  <c r="EA54" i="8"/>
  <c r="FC54" i="8"/>
  <c r="GE54" i="8"/>
  <c r="HG54" i="8"/>
  <c r="II54" i="8"/>
  <c r="JK54" i="8"/>
  <c r="KM54" i="8"/>
  <c r="LO54" i="8"/>
  <c r="MH67" i="3"/>
  <c r="MJ67" i="3" s="1"/>
  <c r="MC67" i="3"/>
  <c r="MA67" i="3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C57" i="3"/>
  <c r="MA57" i="3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J52" i="3"/>
  <c r="MH52" i="3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F52" i="3"/>
  <c r="KD52" i="3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IB52" i="3"/>
  <c r="HZ52" i="3"/>
  <c r="MJ47" i="3"/>
  <c r="MH47" i="3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IB47" i="3"/>
  <c r="HZ47" i="3"/>
  <c r="MJ42" i="3"/>
  <c r="MH42" i="3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F42" i="3"/>
  <c r="KD42" i="3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IB42" i="3"/>
  <c r="HZ42" i="3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E52" i="3"/>
  <c r="GC52" i="3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EA52" i="3"/>
  <c r="DY52" i="3"/>
  <c r="DR52" i="3"/>
  <c r="DT52" i="3" s="1"/>
  <c r="HU47" i="3"/>
  <c r="HS47" i="3"/>
  <c r="HL47" i="3"/>
  <c r="HN47" i="3" s="1"/>
  <c r="HE47" i="3"/>
  <c r="HG47" i="3" s="1"/>
  <c r="GX47" i="3"/>
  <c r="GZ47" i="3" s="1"/>
  <c r="GS47" i="3"/>
  <c r="GQ47" i="3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S42" i="3"/>
  <c r="GQ42" i="3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O42" i="3"/>
  <c r="EM42" i="3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M62" i="3"/>
  <c r="DK62" i="3"/>
  <c r="DD62" i="3"/>
  <c r="DF62" i="3" s="1"/>
  <c r="CY62" i="3"/>
  <c r="CW62" i="3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K57" i="3"/>
  <c r="CI57" i="3"/>
  <c r="CB57" i="3"/>
  <c r="CD57" i="3" s="1"/>
  <c r="BU57" i="3"/>
  <c r="BW57" i="3" s="1"/>
  <c r="BN57" i="3"/>
  <c r="BP57" i="3" s="1"/>
  <c r="DM52" i="3"/>
  <c r="DK52" i="3"/>
  <c r="DD52" i="3"/>
  <c r="DF52" i="3" s="1"/>
  <c r="CY52" i="3"/>
  <c r="CW52" i="3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K47" i="3"/>
  <c r="CI47" i="3"/>
  <c r="CB47" i="3"/>
  <c r="CD47" i="3" s="1"/>
  <c r="BU47" i="3"/>
  <c r="BW47" i="3" s="1"/>
  <c r="BN47" i="3"/>
  <c r="BP47" i="3" s="1"/>
  <c r="DM42" i="3"/>
  <c r="DK42" i="3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G47" i="3"/>
  <c r="AE47" i="3"/>
  <c r="AG42" i="3"/>
  <c r="AE42" i="3"/>
  <c r="AI33" i="3"/>
  <c r="AI35" i="3"/>
  <c r="AI37" i="3"/>
  <c r="AI32" i="3"/>
  <c r="AI36" i="3"/>
  <c r="AI34" i="3"/>
  <c r="AG29" i="3"/>
  <c r="AE29" i="3"/>
  <c r="AE26" i="3"/>
  <c r="AC61" i="9" l="1"/>
  <c r="BE61" i="9"/>
  <c r="BE71" i="9"/>
  <c r="AC51" i="9"/>
  <c r="BE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3" i="3"/>
  <c r="X62" i="3"/>
  <c r="Z62" i="3" s="1"/>
  <c r="Z57" i="3"/>
  <c r="X57" i="3"/>
  <c r="X54" i="3"/>
  <c r="X52" i="3"/>
  <c r="Z52" i="3" s="1"/>
  <c r="X49" i="3"/>
  <c r="X48" i="3"/>
  <c r="X47" i="3"/>
  <c r="Z47" i="3" s="1"/>
  <c r="X44" i="3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Z11" i="3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S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Z49" i="3" l="1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<sst xmlns="http://schemas.openxmlformats.org/spreadsheetml/2006/main" count="6597" uniqueCount="246">
  <si>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</si>
  <si>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</si>
  <si>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</si>
  <si>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</si>
  <si>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</si>
  <si>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</si>
  <si>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</si>
  <si>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</si>
  <si>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</si>
  <si>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</si>
  <si>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</si>
  <si>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</si>
  <si>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</si>
  <si>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</si>
  <si>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</si>
  <si>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</si>
  <si>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</si>
  <si>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</si>
  <si>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</si>
  <si>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</si>
  <si>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</si>
  <si>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</si>
  <si>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</si>
  <si>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</si>
  <si>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</si>
  <si>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</si>
  <si>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</si>
  <si>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</si>
  <si>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</si>
  <si>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</si>
  <si>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</si>
  <si>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</si>
  <si>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</si>
  <si>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</si>
  <si>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</si>
  <si>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</si>
  <si>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</si>
  <si>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</si>
  <si>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</si>
  <si>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</si>
  <si>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</si>
  <si>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</si>
  <si>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</si>
  <si>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</si>
  <si>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</si>
  <si>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</si>
  <si>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</si>
  <si>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</si>
  <si>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</si>
  <si>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</si>
  <si>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</si>
  <si>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</si>
  <si>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</si>
  <si>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</si>
  <si>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</si>
  <si>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</si>
  <si>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</si>
  <si>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</si>
  <si>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</si>
  <si>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</si>
  <si>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</si>
  <si>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</si>
  <si>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</si>
  <si>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</si>
  <si>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</si>
  <si>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</si>
  <si>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</si>
  <si>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</si>
  <si>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</si>
  <si>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</si>
  <si>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</si>
  <si>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</si>
  <si>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</si>
  <si>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</si>
  <si>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</si>
  <si>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</si>
  <si>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</si>
  <si>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</si>
  <si>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</si>
  <si>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</si>
  <si>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</si>
  <si>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</si>
  <si>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</si>
  <si>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</si>
  <si>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</si>
  <si>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</si>
  <si>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</si>
  <si>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</si>
  <si>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</si>
  <si>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</si>
  <si>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</si>
  <si>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</si>
  <si>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</si>
  <si>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</si>
  <si>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</si>
  <si>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</si>
  <si>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</si>
  <si>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</si>
  <si>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</si>
  <si>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</si>
  <si>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</si>
  <si>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</si>
  <si>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</si>
  <si>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</si>
  <si>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</si>
  <si>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</si>
  <si>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</si>
  <si>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</si>
  <si>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</si>
  <si>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</si>
  <si>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</si>
  <si>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</si>
  <si>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</si>
  <si>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</si>
  <si>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</si>
  <si>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</si>
  <si>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</si>
  <si>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</si>
  <si>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</si>
  <si>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</si>
  <si>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</si>
  <si>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</si>
  <si>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</si>
  <si>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</si>
  <si>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</si>
  <si>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</si>
  <si>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</si>
  <si>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</si>
  <si>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</si>
  <si>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</si>
  <si>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</si>
  <si>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</si>
  <si>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</si>
  <si>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</si>
  <si>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</si>
  <si>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</si>
  <si>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</si>
  <si>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</si>
  <si>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</si>
  <si>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</si>
  <si>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</si>
  <si>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</si>
  <si>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</si>
  <si>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</si>
  <si>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</si>
  <si>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</si>
  <si>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</si>
  <si>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</si>
  <si>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</si>
  <si>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</si>
  <si>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</si>
  <si>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</si>
  <si>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</si>
  <si>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</si>
  <si>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</si>
  <si>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</si>
  <si>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</si>
  <si>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</si>
  <si>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</si>
  <si>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</si>
  <si>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</si>
  <si>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</si>
  <si>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</si>
  <si>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</si>
  <si>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</si>
  <si>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</si>
  <si>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</si>
  <si>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</si>
  <si>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</si>
  <si>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</si>
  <si>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（※ この行は入力後、非表示にするとＡ３判に納まります）</t>
    <phoneticPr fontId="2"/>
  </si>
  <si>
    <t>大阪府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</si>
  <si>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</si>
  <si>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</si>
  <si>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</si>
  <si>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</si>
  <si>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</si>
  <si>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</si>
  <si>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</si>
  <si>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</si>
  <si>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</si>
  <si>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</si>
  <si>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</si>
  <si>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</si>
  <si>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</si>
  <si>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</si>
  <si>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</si>
  <si>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</si>
  <si>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</si>
  <si>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</si>
  <si>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</si>
  <si>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</si>
  <si>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</si>
  <si>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</si>
  <si>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</si>
  <si>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</si>
  <si>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</si>
  <si>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</si>
  <si>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</si>
  <si>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</si>
  <si>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</si>
  <si>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</si>
  <si>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</si>
  <si>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</si>
  <si>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</si>
  <si>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</si>
  <si>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</si>
  <si>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</si>
  <si>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</si>
  <si>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</si>
  <si>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</si>
  <si>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</si>
  <si>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</si>
  <si>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</si>
  <si>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</si>
  <si>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</si>
  <si>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</si>
  <si>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</si>
  <si>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</si>
  <si>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</si>
  <si>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</si>
  <si>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</si>
  <si>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</si>
  <si>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</si>
  <si>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</si>
  <si>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</si>
  <si>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</si>
  <si>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</si>
  <si>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</si>
  <si>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</si>
  <si>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</si>
  <si>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</si>
  <si>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</si>
  <si>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</si>
  <si>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</si>
  <si>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</si>
  <si>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</si>
  <si>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</si>
  <si>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</si>
  <si>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</si>
  <si>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大阪狭山市</t>
  </si>
  <si>
    <t>南河内郡太子町</t>
  </si>
  <si>
    <t>南河内郡河南町</t>
  </si>
  <si>
    <t>南河内郡千早赤阪村</t>
  </si>
  <si>
    <t>大阪市東住吉区</t>
    <rPh sb="3" eb="4">
      <t>ヒガシ</t>
    </rPh>
    <phoneticPr fontId="2"/>
  </si>
  <si>
    <t>大阪市西成区</t>
    <rPh sb="3" eb="5">
      <t>ニシナリ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</si>
</sst>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"/>
    <numFmt numFmtId="178" formatCode="0.0_ &quot;%&quot;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58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60</xdr:col>
      <xdr:colOff>38100</xdr:colOff>
      <xdr:row>9</xdr:row>
      <xdr:rowOff>0</xdr:rowOff>
    </xdr:from>
    <xdr:to>
      <xdr:col>71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S71"/>
  <sheetViews>
    <sheetView tabSelected="1" view="pageBreakPreview" zoomScale="75" zoomScaleNormal="75" zoomScaleSheetLayoutView="75" workbookViewId="0">
      <pane xSplit="8" ySplit="24" topLeftCell="TG25" activePane="bottomRight" state="frozen"/>
      <selection pane="topRight" activeCell="I1" sqref="I1"/>
      <selection pane="bottomLeft" activeCell="A25" sqref="A25"/>
      <selection pane="bottomRight" activeCell="TH35" sqref="TH3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hidden="1" customWidth="1"/>
    <col min="341" max="341" width="6.625" customWidth="1"/>
    <col min="342" max="342" width="10.625" hidden="1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hidden="1" customWidth="1"/>
    <col min="348" max="348" width="6.625" customWidth="1"/>
    <col min="349" max="349" width="10.625" hidden="1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hidden="1" customWidth="1"/>
    <col min="355" max="355" width="6.625" customWidth="1"/>
    <col min="356" max="356" width="10.625" hidden="1" customWidth="1"/>
    <col min="357" max="357" width="6.625" customWidth="1"/>
    <col min="358" max="358" width="0.875" customWidth="1"/>
    <col min="359" max="359" width="8.625" customWidth="1"/>
    <col min="360" max="360" width="6.625" customWidth="1"/>
    <col min="361" max="361" width="10.625" hidden="1" customWidth="1"/>
    <col min="362" max="362" width="6.625" customWidth="1"/>
    <col min="363" max="363" width="10.625" hidden="1" customWidth="1"/>
    <col min="364" max="364" width="6.625" customWidth="1"/>
    <col min="365" max="365" width="0.875" customWidth="1"/>
    <col min="366" max="366" width="8.625" customWidth="1"/>
    <col min="367" max="367" width="6.625" customWidth="1"/>
    <col min="368" max="368" width="10.625" hidden="1" customWidth="1"/>
    <col min="369" max="369" width="6.625" customWidth="1"/>
    <col min="370" max="370" width="10.625" hidden="1" customWidth="1"/>
    <col min="371" max="371" width="6.625" customWidth="1"/>
    <col min="372" max="372" width="0.875" customWidth="1"/>
    <col min="373" max="373" width="8.625" customWidth="1"/>
    <col min="374" max="374" width="6.625" customWidth="1"/>
    <col min="375" max="375" width="10.625" hidden="1" customWidth="1"/>
    <col min="376" max="376" width="6.625" customWidth="1"/>
    <col min="377" max="377" width="10.625" hidden="1" customWidth="1"/>
    <col min="378" max="378" width="6.625" customWidth="1"/>
    <col min="379" max="379" width="0.875" customWidth="1"/>
    <col min="380" max="380" width="8.625" customWidth="1"/>
    <col min="381" max="381" width="6.625" customWidth="1"/>
    <col min="382" max="382" width="10.625" hidden="1" customWidth="1"/>
    <col min="383" max="383" width="6.625" customWidth="1"/>
    <col min="384" max="384" width="10.625" hidden="1" customWidth="1"/>
    <col min="385" max="385" width="6.625" customWidth="1"/>
    <col min="386" max="386" width="0.875" customWidth="1"/>
    <col min="387" max="387" width="8.625" customWidth="1"/>
    <col min="388" max="388" width="6.625" customWidth="1"/>
    <col min="389" max="389" width="10.625" hidden="1" customWidth="1"/>
    <col min="390" max="390" width="6.625" customWidth="1"/>
    <col min="391" max="391" width="10.625" hidden="1" customWidth="1"/>
    <col min="392" max="392" width="6.625" customWidth="1"/>
    <col min="393" max="393" width="0.875" customWidth="1"/>
    <col min="394" max="394" width="8.625" customWidth="1"/>
    <col min="395" max="395" width="6.625" customWidth="1"/>
    <col min="396" max="396" width="10.625" hidden="1" customWidth="1"/>
    <col min="397" max="397" width="6.625" customWidth="1"/>
    <col min="398" max="398" width="10.625" hidden="1" customWidth="1"/>
    <col min="399" max="399" width="6.625" customWidth="1"/>
    <col min="400" max="400" width="0.875" customWidth="1"/>
    <col min="401" max="401" width="8.625" customWidth="1"/>
    <col min="402" max="402" width="6.625" customWidth="1"/>
    <col min="403" max="403" width="10.625" hidden="1" customWidth="1"/>
    <col min="404" max="404" width="6.625" customWidth="1"/>
    <col min="405" max="405" width="10.625" hidden="1" customWidth="1"/>
    <col min="406" max="406" width="6.625" customWidth="1"/>
    <col min="407" max="407" width="0.875" customWidth="1"/>
    <col min="408" max="408" width="8.625" customWidth="1"/>
    <col min="409" max="409" width="6.625" customWidth="1"/>
    <col min="410" max="410" width="10.625" hidden="1" customWidth="1"/>
    <col min="411" max="411" width="6.625" customWidth="1"/>
    <col min="412" max="412" width="10.625" hidden="1" customWidth="1"/>
    <col min="413" max="413" width="6.625" customWidth="1"/>
    <col min="414" max="414" width="0.875" customWidth="1"/>
    <col min="415" max="415" width="8.625" customWidth="1"/>
    <col min="416" max="416" width="6.625" customWidth="1"/>
    <col min="417" max="417" width="10.625" hidden="1" customWidth="1"/>
    <col min="418" max="418" width="6.625" customWidth="1"/>
    <col min="419" max="419" width="10.625" hidden="1" customWidth="1"/>
    <col min="420" max="420" width="6.625" customWidth="1"/>
    <col min="421" max="421" width="0.875" customWidth="1"/>
    <col min="422" max="422" width="8.625" customWidth="1"/>
    <col min="423" max="423" width="6.625" customWidth="1"/>
    <col min="424" max="424" width="10.625" hidden="1" customWidth="1"/>
    <col min="425" max="425" width="6.625" customWidth="1"/>
    <col min="426" max="426" width="10.625" hidden="1" customWidth="1"/>
    <col min="427" max="427" width="6.625" customWidth="1"/>
    <col min="428" max="428" width="0.875" customWidth="1"/>
    <col min="429" max="429" width="8.625" customWidth="1"/>
    <col min="430" max="430" width="6.625" customWidth="1"/>
    <col min="431" max="431" width="10.625" hidden="1" customWidth="1"/>
    <col min="432" max="432" width="6.625" customWidth="1"/>
    <col min="433" max="433" width="10.625" hidden="1" customWidth="1"/>
    <col min="434" max="434" width="6.625" customWidth="1"/>
    <col min="435" max="435" width="0.875" customWidth="1"/>
    <col min="436" max="436" width="8.625" customWidth="1"/>
    <col min="437" max="437" width="6.625" customWidth="1"/>
    <col min="438" max="438" width="10.625" hidden="1" customWidth="1"/>
    <col min="439" max="439" width="6.625" customWidth="1"/>
    <col min="440" max="440" width="10.625" hidden="1" customWidth="1"/>
    <col min="441" max="441" width="6.625" customWidth="1"/>
    <col min="442" max="442" width="0.875" customWidth="1"/>
    <col min="443" max="443" width="8.625" customWidth="1"/>
    <col min="444" max="444" width="6.625" customWidth="1"/>
    <col min="445" max="445" width="10.625" hidden="1" customWidth="1"/>
    <col min="446" max="446" width="6.625" customWidth="1"/>
    <col min="447" max="447" width="10.625" hidden="1" customWidth="1"/>
    <col min="448" max="448" width="6.625" customWidth="1"/>
    <col min="449" max="449" width="0.875" customWidth="1"/>
    <col min="450" max="450" width="8.625" customWidth="1"/>
    <col min="451" max="451" width="6.625" customWidth="1"/>
    <col min="452" max="452" width="10.625" hidden="1" customWidth="1"/>
    <col min="453" max="453" width="6.625" customWidth="1"/>
    <col min="454" max="454" width="10.625" hidden="1" customWidth="1"/>
    <col min="455" max="455" width="6.625" customWidth="1"/>
    <col min="456" max="456" width="0.875" customWidth="1"/>
    <col min="457" max="457" width="8.625" customWidth="1"/>
    <col min="458" max="458" width="6.625" customWidth="1"/>
    <col min="459" max="459" width="10.625" hidden="1" customWidth="1"/>
    <col min="460" max="460" width="6.625" customWidth="1"/>
    <col min="461" max="461" width="10.625" hidden="1" customWidth="1"/>
    <col min="462" max="462" width="6.625" customWidth="1"/>
    <col min="463" max="463" width="0.875" customWidth="1"/>
    <col min="464" max="464" width="8.625" customWidth="1"/>
    <col min="465" max="465" width="6.625" customWidth="1"/>
    <col min="466" max="466" width="10.625" hidden="1" customWidth="1"/>
    <col min="467" max="467" width="6.625" customWidth="1"/>
    <col min="468" max="468" width="10.625" hidden="1" customWidth="1"/>
    <col min="469" max="469" width="6.625" customWidth="1"/>
    <col min="470" max="470" width="0.875" customWidth="1"/>
    <col min="471" max="471" width="8.625" customWidth="1"/>
    <col min="472" max="472" width="6.625" customWidth="1"/>
    <col min="473" max="473" width="10.625" hidden="1" customWidth="1"/>
    <col min="474" max="474" width="6.625" customWidth="1"/>
    <col min="475" max="475" width="10.625" hidden="1" customWidth="1"/>
    <col min="476" max="476" width="6.625" customWidth="1"/>
    <col min="477" max="477" width="0.875" customWidth="1"/>
    <col min="478" max="478" width="8.625" customWidth="1"/>
    <col min="479" max="479" width="6.625" customWidth="1"/>
    <col min="480" max="480" width="10.625" hidden="1" customWidth="1"/>
    <col min="481" max="481" width="6.625" customWidth="1"/>
    <col min="482" max="482" width="10.625" hidden="1" customWidth="1"/>
    <col min="483" max="483" width="6.625" customWidth="1"/>
    <col min="484" max="484" width="0.875" customWidth="1"/>
    <col min="485" max="485" width="8.625" customWidth="1"/>
    <col min="486" max="486" width="6.625" customWidth="1"/>
    <col min="487" max="487" width="10.625" hidden="1" customWidth="1"/>
    <col min="488" max="488" width="6.625" customWidth="1"/>
    <col min="489" max="489" width="10.625" hidden="1" customWidth="1"/>
    <col min="490" max="490" width="6.625" customWidth="1"/>
    <col min="491" max="491" width="0.875" customWidth="1"/>
    <col min="492" max="492" width="8.625" customWidth="1"/>
    <col min="493" max="493" width="6.625" customWidth="1"/>
    <col min="494" max="494" width="10.625" hidden="1" customWidth="1"/>
    <col min="495" max="495" width="6.625" customWidth="1"/>
    <col min="496" max="496" width="10.625" hidden="1" customWidth="1"/>
    <col min="497" max="497" width="6.625" customWidth="1"/>
    <col min="498" max="498" width="0.875" customWidth="1"/>
    <col min="499" max="499" width="8.625" customWidth="1"/>
    <col min="500" max="500" width="6.625" customWidth="1"/>
    <col min="501" max="501" width="10.625" hidden="1" customWidth="1"/>
    <col min="502" max="502" width="6.625" customWidth="1"/>
    <col min="503" max="503" width="10.625" hidden="1" customWidth="1"/>
    <col min="504" max="504" width="6.625" customWidth="1"/>
    <col min="505" max="505" width="0.875" customWidth="1"/>
    <col min="506" max="506" width="8.625" customWidth="1"/>
    <col min="507" max="507" width="6.625" customWidth="1"/>
    <col min="508" max="508" width="10.625" hidden="1" customWidth="1"/>
    <col min="509" max="509" width="6.625" customWidth="1"/>
    <col min="510" max="510" width="10.625" hidden="1" customWidth="1"/>
    <col min="511" max="511" width="6.625" customWidth="1"/>
    <col min="512" max="512" width="0.875" customWidth="1"/>
    <col min="513" max="513" width="8.625" customWidth="1"/>
    <col min="514" max="514" width="6.625" customWidth="1"/>
    <col min="515" max="515" width="10.625" hidden="1" customWidth="1"/>
    <col min="516" max="516" width="6.625" customWidth="1"/>
    <col min="517" max="517" width="10.625" hidden="1" customWidth="1"/>
    <col min="518" max="518" width="6.625" customWidth="1"/>
    <col min="519" max="519" width="0.875" customWidth="1"/>
    <col min="520" max="520" width="8.625" customWidth="1"/>
    <col min="521" max="521" width="6.625" customWidth="1"/>
    <col min="522" max="522" width="10.625" hidden="1" customWidth="1"/>
    <col min="523" max="523" width="6.625" customWidth="1"/>
    <col min="524" max="524" width="10.625" hidden="1" customWidth="1"/>
    <col min="525" max="525" width="6.625" customWidth="1"/>
    <col min="526" max="526" width="0.875" customWidth="1"/>
    <col min="527" max="527" width="8.625" customWidth="1"/>
    <col min="528" max="528" width="6.625" customWidth="1"/>
    <col min="529" max="529" width="10.625" hidden="1" customWidth="1"/>
    <col min="530" max="530" width="6.625" customWidth="1"/>
    <col min="531" max="531" width="10.625" hidden="1" customWidth="1"/>
    <col min="532" max="532" width="6.625" customWidth="1"/>
    <col min="533" max="533" width="0.875" customWidth="1"/>
    <col min="534" max="534" width="8.625" customWidth="1"/>
    <col min="535" max="535" width="6.625" customWidth="1"/>
    <col min="536" max="536" width="10.625" customWidth="1"/>
    <col min="537" max="537" width="6.625" customWidth="1"/>
    <col min="538" max="538" width="10.625" customWidth="1"/>
    <col min="539" max="539" width="6.625" customWidth="1"/>
  </cols>
  <sheetData>
    <row r="6" spans="1:539" ht="14.25" thickBot="1" x14ac:dyDescent="0.2"/>
    <row r="7" spans="1:539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171</v>
      </c>
      <c r="J7" s="34" t="s">
        <v>81</v>
      </c>
      <c r="K7" s="7"/>
      <c r="L7" s="7"/>
      <c r="M7" s="7"/>
      <c r="N7" s="8"/>
      <c r="P7" s="63" t="s">
        <v>172</v>
      </c>
      <c r="Q7" s="34" t="s">
        <v>82</v>
      </c>
      <c r="R7" s="7"/>
      <c r="S7" s="7"/>
      <c r="T7" s="7"/>
      <c r="U7" s="8"/>
      <c r="W7" s="63" t="s">
        <v>173</v>
      </c>
      <c r="X7" s="34" t="s">
        <v>83</v>
      </c>
      <c r="Y7" s="7"/>
      <c r="Z7" s="7"/>
      <c r="AA7" s="7"/>
      <c r="AB7" s="8"/>
      <c r="AD7" s="63" t="s">
        <v>174</v>
      </c>
      <c r="AE7" s="34" t="s">
        <v>84</v>
      </c>
      <c r="AF7" s="7"/>
      <c r="AG7" s="7"/>
      <c r="AH7" s="7"/>
      <c r="AI7" s="8"/>
      <c r="AK7" s="63" t="s">
        <v>175</v>
      </c>
      <c r="AL7" s="34" t="s">
        <v>85</v>
      </c>
      <c r="AM7" s="7"/>
      <c r="AN7" s="7"/>
      <c r="AO7" s="7"/>
      <c r="AP7" s="8"/>
      <c r="AR7" s="63" t="s">
        <v>176</v>
      </c>
      <c r="AS7" s="34" t="s">
        <v>86</v>
      </c>
      <c r="AT7" s="7"/>
      <c r="AU7" s="7"/>
      <c r="AV7" s="7"/>
      <c r="AW7" s="8"/>
      <c r="AY7" s="63" t="s">
        <v>177</v>
      </c>
      <c r="AZ7" s="34" t="s">
        <v>87</v>
      </c>
      <c r="BA7" s="7"/>
      <c r="BB7" s="7"/>
      <c r="BC7" s="7"/>
      <c r="BD7" s="8"/>
      <c r="BF7" s="63" t="s">
        <v>178</v>
      </c>
      <c r="BG7" s="34" t="s">
        <v>88</v>
      </c>
      <c r="BH7" s="7"/>
      <c r="BI7" s="7"/>
      <c r="BJ7" s="7"/>
      <c r="BK7" s="8"/>
      <c r="BM7" s="63" t="s">
        <v>179</v>
      </c>
      <c r="BN7" s="34" t="s">
        <v>89</v>
      </c>
      <c r="BO7" s="7"/>
      <c r="BP7" s="7"/>
      <c r="BQ7" s="7"/>
      <c r="BR7" s="8"/>
      <c r="BT7" s="63" t="s">
        <v>180</v>
      </c>
      <c r="BU7" s="34" t="s">
        <v>90</v>
      </c>
      <c r="BV7" s="7"/>
      <c r="BW7" s="7"/>
      <c r="BX7" s="7"/>
      <c r="BY7" s="8"/>
      <c r="CA7" s="63" t="s">
        <v>181</v>
      </c>
      <c r="CB7" s="34" t="s">
        <v>92</v>
      </c>
      <c r="CC7" s="7"/>
      <c r="CD7" s="7"/>
      <c r="CE7" s="7"/>
      <c r="CF7" s="8"/>
      <c r="CH7" s="63" t="s">
        <v>182</v>
      </c>
      <c r="CI7" s="34" t="s">
        <v>94</v>
      </c>
      <c r="CJ7" s="7"/>
      <c r="CK7" s="7"/>
      <c r="CL7" s="7"/>
      <c r="CM7" s="8"/>
      <c r="CO7" s="63" t="s">
        <v>183</v>
      </c>
      <c r="CP7" s="34" t="s">
        <v>96</v>
      </c>
      <c r="CQ7" s="7"/>
      <c r="CR7" s="7"/>
      <c r="CS7" s="7"/>
      <c r="CT7" s="8"/>
      <c r="CV7" s="63" t="s">
        <v>184</v>
      </c>
      <c r="CW7" s="34" t="s">
        <v>98</v>
      </c>
      <c r="CX7" s="7"/>
      <c r="CY7" s="7"/>
      <c r="CZ7" s="7"/>
      <c r="DA7" s="8"/>
      <c r="DC7" s="63" t="s">
        <v>185</v>
      </c>
      <c r="DD7" s="34" t="s">
        <v>100</v>
      </c>
      <c r="DE7" s="7"/>
      <c r="DF7" s="7"/>
      <c r="DG7" s="7"/>
      <c r="DH7" s="8"/>
      <c r="DJ7" s="63" t="s">
        <v>186</v>
      </c>
      <c r="DK7" s="34" t="s">
        <v>102</v>
      </c>
      <c r="DL7" s="7"/>
      <c r="DM7" s="7"/>
      <c r="DN7" s="7"/>
      <c r="DO7" s="8"/>
      <c r="DQ7" s="63" t="s">
        <v>187</v>
      </c>
      <c r="DR7" s="34" t="s">
        <v>104</v>
      </c>
      <c r="DS7" s="7"/>
      <c r="DT7" s="7"/>
      <c r="DU7" s="7"/>
      <c r="DV7" s="8"/>
      <c r="DX7" s="63" t="s">
        <v>188</v>
      </c>
      <c r="DY7" s="34" t="s">
        <v>105</v>
      </c>
      <c r="DZ7" s="7"/>
      <c r="EA7" s="7"/>
      <c r="EB7" s="7"/>
      <c r="EC7" s="8"/>
      <c r="EE7" s="63" t="s">
        <v>244</v>
      </c>
      <c r="EF7" s="34" t="s">
        <v>107</v>
      </c>
      <c r="EG7" s="7"/>
      <c r="EH7" s="7"/>
      <c r="EI7" s="7"/>
      <c r="EJ7" s="8"/>
      <c r="EL7" s="63" t="s">
        <v>245</v>
      </c>
      <c r="EM7" s="34" t="s">
        <v>108</v>
      </c>
      <c r="EN7" s="7"/>
      <c r="EO7" s="7"/>
      <c r="EP7" s="7"/>
      <c r="EQ7" s="8"/>
      <c r="ES7" s="63" t="s">
        <v>189</v>
      </c>
      <c r="ET7" s="34" t="s">
        <v>110</v>
      </c>
      <c r="EU7" s="7"/>
      <c r="EV7" s="7"/>
      <c r="EW7" s="7"/>
      <c r="EX7" s="8"/>
      <c r="EZ7" s="63" t="s">
        <v>190</v>
      </c>
      <c r="FA7" s="34" t="s">
        <v>112</v>
      </c>
      <c r="FB7" s="7"/>
      <c r="FC7" s="7"/>
      <c r="FD7" s="7"/>
      <c r="FE7" s="8"/>
      <c r="FG7" s="63" t="s">
        <v>191</v>
      </c>
      <c r="FH7" s="34" t="s">
        <v>114</v>
      </c>
      <c r="FI7" s="7"/>
      <c r="FJ7" s="7"/>
      <c r="FK7" s="7"/>
      <c r="FL7" s="8"/>
      <c r="FN7" s="63" t="s">
        <v>192</v>
      </c>
      <c r="FO7" s="34" t="s">
        <v>116</v>
      </c>
      <c r="FP7" s="7"/>
      <c r="FQ7" s="7"/>
      <c r="FR7" s="7"/>
      <c r="FS7" s="8"/>
      <c r="FU7" s="63" t="s">
        <v>193</v>
      </c>
      <c r="FV7" s="34" t="s">
        <v>118</v>
      </c>
      <c r="FW7" s="7"/>
      <c r="FX7" s="7"/>
      <c r="FY7" s="7"/>
      <c r="FZ7" s="8"/>
      <c r="GB7" s="63" t="s">
        <v>194</v>
      </c>
      <c r="GC7" s="34" t="s">
        <v>120</v>
      </c>
      <c r="GD7" s="7"/>
      <c r="GE7" s="7"/>
      <c r="GF7" s="7"/>
      <c r="GG7" s="8"/>
      <c r="GI7" s="63" t="s">
        <v>195</v>
      </c>
      <c r="GJ7" s="34" t="s">
        <v>122</v>
      </c>
      <c r="GK7" s="7"/>
      <c r="GL7" s="7"/>
      <c r="GM7" s="7"/>
      <c r="GN7" s="8"/>
      <c r="GP7" s="63" t="s">
        <v>196</v>
      </c>
      <c r="GQ7" s="34" t="s">
        <v>124</v>
      </c>
      <c r="GR7" s="7"/>
      <c r="GS7" s="7"/>
      <c r="GT7" s="7"/>
      <c r="GU7" s="8"/>
      <c r="GW7" s="63" t="s">
        <v>197</v>
      </c>
      <c r="GX7" s="34" t="s">
        <v>125</v>
      </c>
      <c r="GY7" s="7"/>
      <c r="GZ7" s="7"/>
      <c r="HA7" s="7"/>
      <c r="HB7" s="8"/>
      <c r="HD7" s="63" t="s">
        <v>198</v>
      </c>
      <c r="HE7" s="34" t="s">
        <v>127</v>
      </c>
      <c r="HF7" s="7"/>
      <c r="HG7" s="7"/>
      <c r="HH7" s="7"/>
      <c r="HI7" s="8"/>
      <c r="HK7" s="63" t="s">
        <v>199</v>
      </c>
      <c r="HL7" s="34" t="s">
        <v>128</v>
      </c>
      <c r="HM7" s="7"/>
      <c r="HN7" s="7"/>
      <c r="HO7" s="7"/>
      <c r="HP7" s="8"/>
      <c r="HR7" s="63" t="s">
        <v>200</v>
      </c>
      <c r="HS7" s="34" t="s">
        <v>129</v>
      </c>
      <c r="HT7" s="7"/>
      <c r="HU7" s="7"/>
      <c r="HV7" s="7"/>
      <c r="HW7" s="8"/>
      <c r="HY7" s="63" t="s">
        <v>201</v>
      </c>
      <c r="HZ7" s="34" t="s">
        <v>131</v>
      </c>
      <c r="IA7" s="7"/>
      <c r="IB7" s="7"/>
      <c r="IC7" s="7"/>
      <c r="ID7" s="8"/>
      <c r="IF7" s="63" t="s">
        <v>202</v>
      </c>
      <c r="IG7" s="34" t="s">
        <v>133</v>
      </c>
      <c r="IH7" s="7"/>
      <c r="II7" s="7"/>
      <c r="IJ7" s="7"/>
      <c r="IK7" s="8"/>
      <c r="IM7" s="63" t="s">
        <v>203</v>
      </c>
      <c r="IN7" s="34" t="s">
        <v>135</v>
      </c>
      <c r="IO7" s="7"/>
      <c r="IP7" s="7"/>
      <c r="IQ7" s="7"/>
      <c r="IR7" s="8"/>
      <c r="IT7" s="63" t="s">
        <v>204</v>
      </c>
      <c r="IU7" s="34" t="s">
        <v>137</v>
      </c>
      <c r="IV7" s="7"/>
      <c r="IW7" s="7"/>
      <c r="IX7" s="7"/>
      <c r="IY7" s="8"/>
      <c r="JA7" s="63" t="s">
        <v>205</v>
      </c>
      <c r="JB7" s="34" t="s">
        <v>138</v>
      </c>
      <c r="JC7" s="7"/>
      <c r="JD7" s="7"/>
      <c r="JE7" s="7"/>
      <c r="JF7" s="8"/>
      <c r="JH7" s="63" t="s">
        <v>206</v>
      </c>
      <c r="JI7" s="34" t="s">
        <v>140</v>
      </c>
      <c r="JJ7" s="7"/>
      <c r="JK7" s="7"/>
      <c r="JL7" s="7"/>
      <c r="JM7" s="8"/>
      <c r="JO7" s="63" t="s">
        <v>207</v>
      </c>
      <c r="JP7" s="34" t="s">
        <v>141</v>
      </c>
      <c r="JQ7" s="7"/>
      <c r="JR7" s="7"/>
      <c r="JS7" s="7"/>
      <c r="JT7" s="8"/>
      <c r="JV7" s="63" t="s">
        <v>208</v>
      </c>
      <c r="JW7" s="34" t="s">
        <v>143</v>
      </c>
      <c r="JX7" s="7"/>
      <c r="JY7" s="7"/>
      <c r="JZ7" s="7"/>
      <c r="KA7" s="8"/>
      <c r="KC7" s="63" t="s">
        <v>209</v>
      </c>
      <c r="KD7" s="34" t="s">
        <v>145</v>
      </c>
      <c r="KE7" s="7"/>
      <c r="KF7" s="7"/>
      <c r="KG7" s="7"/>
      <c r="KH7" s="8"/>
      <c r="KJ7" s="63" t="s">
        <v>210</v>
      </c>
      <c r="KK7" s="34" t="s">
        <v>147</v>
      </c>
      <c r="KL7" s="7"/>
      <c r="KM7" s="7"/>
      <c r="KN7" s="7"/>
      <c r="KO7" s="8"/>
      <c r="KQ7" s="63" t="s">
        <v>211</v>
      </c>
      <c r="KR7" s="34" t="s">
        <v>149</v>
      </c>
      <c r="KS7" s="7"/>
      <c r="KT7" s="7"/>
      <c r="KU7" s="7"/>
      <c r="KV7" s="8"/>
      <c r="KX7" s="63" t="s">
        <v>212</v>
      </c>
      <c r="KY7" s="34" t="s">
        <v>151</v>
      </c>
      <c r="KZ7" s="7"/>
      <c r="LA7" s="7"/>
      <c r="LB7" s="7"/>
      <c r="LC7" s="8"/>
      <c r="LE7" s="63" t="s">
        <v>213</v>
      </c>
      <c r="LF7" s="34" t="s">
        <v>153</v>
      </c>
      <c r="LG7" s="7"/>
      <c r="LH7" s="7"/>
      <c r="LI7" s="7"/>
      <c r="LJ7" s="8"/>
      <c r="LL7" s="63" t="s">
        <v>214</v>
      </c>
      <c r="LM7" s="34" t="s">
        <v>155</v>
      </c>
      <c r="LN7" s="7"/>
      <c r="LO7" s="7"/>
      <c r="LP7" s="7"/>
      <c r="LQ7" s="8"/>
      <c r="LS7" s="63" t="s">
        <v>215</v>
      </c>
      <c r="LT7" s="34">
        <v>47</v>
      </c>
      <c r="LU7" s="7"/>
      <c r="LV7" s="7"/>
      <c r="LW7" s="7"/>
      <c r="LX7" s="8"/>
      <c r="LZ7" s="63" t="s">
        <v>216</v>
      </c>
      <c r="MA7" s="34">
        <v>48</v>
      </c>
      <c r="MB7" s="7"/>
      <c r="MC7" s="7"/>
      <c r="MD7" s="7"/>
      <c r="ME7" s="8"/>
      <c r="MG7" s="63" t="s">
        <v>217</v>
      </c>
      <c r="MH7" s="34">
        <v>49</v>
      </c>
      <c r="MI7" s="7"/>
      <c r="MJ7" s="7"/>
      <c r="MK7" s="7"/>
      <c r="ML7" s="8"/>
      <c r="MN7" s="63" t="s">
        <v>218</v>
      </c>
      <c r="MO7" s="34">
        <v>50</v>
      </c>
      <c r="MP7" s="7"/>
      <c r="MQ7" s="7"/>
      <c r="MR7" s="7"/>
      <c r="MS7" s="8"/>
      <c r="MU7" s="63" t="s">
        <v>219</v>
      </c>
      <c r="MV7" s="34">
        <v>51</v>
      </c>
      <c r="MW7" s="7"/>
      <c r="MX7" s="7"/>
      <c r="MY7" s="7"/>
      <c r="MZ7" s="8"/>
      <c r="NB7" s="63" t="s">
        <v>220</v>
      </c>
      <c r="NC7" s="34">
        <v>52</v>
      </c>
      <c r="ND7" s="7"/>
      <c r="NE7" s="7"/>
      <c r="NF7" s="7"/>
      <c r="NG7" s="8"/>
      <c r="NI7" s="63" t="s">
        <v>221</v>
      </c>
      <c r="NJ7" s="34">
        <v>53</v>
      </c>
      <c r="NK7" s="7"/>
      <c r="NL7" s="7"/>
      <c r="NM7" s="7"/>
      <c r="NN7" s="8"/>
      <c r="NP7" s="63" t="s">
        <v>222</v>
      </c>
      <c r="NQ7" s="34">
        <v>54</v>
      </c>
      <c r="NR7" s="7"/>
      <c r="NS7" s="7"/>
      <c r="NT7" s="7"/>
      <c r="NU7" s="8"/>
      <c r="NW7" s="63" t="s">
        <v>223</v>
      </c>
      <c r="NX7" s="34">
        <v>55</v>
      </c>
      <c r="NY7" s="7"/>
      <c r="NZ7" s="7"/>
      <c r="OA7" s="7"/>
      <c r="OB7" s="8"/>
      <c r="OD7" s="63" t="s">
        <v>224</v>
      </c>
      <c r="OE7" s="34">
        <v>56</v>
      </c>
      <c r="OF7" s="7"/>
      <c r="OG7" s="7"/>
      <c r="OH7" s="7"/>
      <c r="OI7" s="8"/>
      <c r="OK7" s="63" t="s">
        <v>225</v>
      </c>
      <c r="OL7" s="34">
        <v>57</v>
      </c>
      <c r="OM7" s="7"/>
      <c r="ON7" s="7"/>
      <c r="OO7" s="7"/>
      <c r="OP7" s="8"/>
      <c r="OR7" s="63" t="s">
        <v>226</v>
      </c>
      <c r="OS7" s="34">
        <v>58</v>
      </c>
      <c r="OT7" s="7"/>
      <c r="OU7" s="7"/>
      <c r="OV7" s="7"/>
      <c r="OW7" s="8"/>
      <c r="OY7" s="63" t="s">
        <v>227</v>
      </c>
      <c r="OZ7" s="34">
        <v>59</v>
      </c>
      <c r="PA7" s="7"/>
      <c r="PB7" s="7"/>
      <c r="PC7" s="7"/>
      <c r="PD7" s="8"/>
      <c r="PF7" s="63" t="s">
        <v>228</v>
      </c>
      <c r="PG7" s="34">
        <v>60</v>
      </c>
      <c r="PH7" s="7"/>
      <c r="PI7" s="7"/>
      <c r="PJ7" s="7"/>
      <c r="PK7" s="8"/>
      <c r="PM7" s="63" t="s">
        <v>229</v>
      </c>
      <c r="PN7" s="34">
        <v>61</v>
      </c>
      <c r="PO7" s="7"/>
      <c r="PP7" s="7"/>
      <c r="PQ7" s="7"/>
      <c r="PR7" s="8"/>
      <c r="PT7" s="63" t="s">
        <v>230</v>
      </c>
      <c r="PU7" s="34">
        <v>62</v>
      </c>
      <c r="PV7" s="7"/>
      <c r="PW7" s="7"/>
      <c r="PX7" s="7"/>
      <c r="PY7" s="8"/>
      <c r="QA7" s="63" t="s">
        <v>231</v>
      </c>
      <c r="QB7" s="34">
        <v>63</v>
      </c>
      <c r="QC7" s="7"/>
      <c r="QD7" s="7"/>
      <c r="QE7" s="7"/>
      <c r="QF7" s="8"/>
      <c r="QH7" s="63" t="s">
        <v>240</v>
      </c>
      <c r="QI7" s="34">
        <v>64</v>
      </c>
      <c r="QJ7" s="7"/>
      <c r="QK7" s="7"/>
      <c r="QL7" s="7"/>
      <c r="QM7" s="8"/>
      <c r="QO7" s="63" t="s">
        <v>232</v>
      </c>
      <c r="QP7" s="34">
        <v>65</v>
      </c>
      <c r="QQ7" s="7"/>
      <c r="QR7" s="7"/>
      <c r="QS7" s="7"/>
      <c r="QT7" s="8"/>
      <c r="QV7" s="63" t="s">
        <v>233</v>
      </c>
      <c r="QW7" s="34">
        <v>66</v>
      </c>
      <c r="QX7" s="7"/>
      <c r="QY7" s="7"/>
      <c r="QZ7" s="7"/>
      <c r="RA7" s="8"/>
      <c r="RC7" s="63" t="s">
        <v>234</v>
      </c>
      <c r="RD7" s="34">
        <v>67</v>
      </c>
      <c r="RE7" s="7"/>
      <c r="RF7" s="7"/>
      <c r="RG7" s="7"/>
      <c r="RH7" s="8"/>
      <c r="RJ7" s="63" t="s">
        <v>235</v>
      </c>
      <c r="RK7" s="34">
        <v>68</v>
      </c>
      <c r="RL7" s="7"/>
      <c r="RM7" s="7"/>
      <c r="RN7" s="7"/>
      <c r="RO7" s="8"/>
      <c r="RQ7" s="63" t="s">
        <v>236</v>
      </c>
      <c r="RR7" s="34">
        <v>69</v>
      </c>
      <c r="RS7" s="7"/>
      <c r="RT7" s="7"/>
      <c r="RU7" s="7"/>
      <c r="RV7" s="8"/>
      <c r="RX7" s="63" t="s">
        <v>237</v>
      </c>
      <c r="RY7" s="34">
        <v>70</v>
      </c>
      <c r="RZ7" s="7"/>
      <c r="SA7" s="7"/>
      <c r="SB7" s="7"/>
      <c r="SC7" s="8"/>
      <c r="SE7" s="63" t="s">
        <v>238</v>
      </c>
      <c r="SF7" s="34">
        <v>71</v>
      </c>
      <c r="SG7" s="7"/>
      <c r="SH7" s="7"/>
      <c r="SI7" s="7"/>
      <c r="SJ7" s="8"/>
      <c r="SL7" s="63" t="s">
        <v>239</v>
      </c>
      <c r="SM7" s="34">
        <v>72</v>
      </c>
      <c r="SN7" s="7"/>
      <c r="SO7" s="7"/>
      <c r="SP7" s="7"/>
      <c r="SQ7" s="8"/>
      <c r="SS7" s="63" t="s">
        <v>241</v>
      </c>
      <c r="ST7" s="34">
        <v>73</v>
      </c>
      <c r="SU7" s="7"/>
      <c r="SV7" s="7"/>
      <c r="SW7" s="7"/>
      <c r="SX7" s="8"/>
      <c r="SZ7" s="63" t="s">
        <v>242</v>
      </c>
      <c r="TA7" s="34">
        <v>74</v>
      </c>
      <c r="TB7" s="7"/>
      <c r="TC7" s="7"/>
      <c r="TD7" s="7"/>
      <c r="TE7" s="8"/>
      <c r="TG7" s="63" t="s">
        <v>243</v>
      </c>
      <c r="TH7" s="34">
        <v>75</v>
      </c>
      <c r="TI7" s="7"/>
      <c r="TJ7" s="7"/>
      <c r="TK7" s="7"/>
      <c r="TL7" s="8"/>
      <c r="TN7" s="63"/>
      <c r="TO7" s="34">
        <v>76</v>
      </c>
      <c r="TP7" s="7"/>
      <c r="TQ7" s="7"/>
      <c r="TR7" s="7"/>
      <c r="TS7" s="8"/>
    </row>
    <row r="8" spans="1:539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  <c r="MT8" s="4"/>
      <c r="MU8" s="3" t="s">
        <v>36</v>
      </c>
      <c r="MV8" s="3" t="s">
        <v>37</v>
      </c>
      <c r="MW8" s="3" t="s">
        <v>28</v>
      </c>
      <c r="MX8" s="3" t="s">
        <v>29</v>
      </c>
      <c r="MY8" s="3" t="s">
        <v>33</v>
      </c>
      <c r="MZ8" s="3" t="s">
        <v>34</v>
      </c>
      <c r="NA8" s="4"/>
      <c r="NB8" s="3" t="s">
        <v>36</v>
      </c>
      <c r="NC8" s="3" t="s">
        <v>37</v>
      </c>
      <c r="ND8" s="3" t="s">
        <v>28</v>
      </c>
      <c r="NE8" s="3" t="s">
        <v>29</v>
      </c>
      <c r="NF8" s="3" t="s">
        <v>33</v>
      </c>
      <c r="NG8" s="3" t="s">
        <v>34</v>
      </c>
      <c r="NH8" s="4"/>
      <c r="NI8" s="3" t="s">
        <v>36</v>
      </c>
      <c r="NJ8" s="3" t="s">
        <v>37</v>
      </c>
      <c r="NK8" s="3" t="s">
        <v>28</v>
      </c>
      <c r="NL8" s="3" t="s">
        <v>29</v>
      </c>
      <c r="NM8" s="3" t="s">
        <v>33</v>
      </c>
      <c r="NN8" s="3" t="s">
        <v>34</v>
      </c>
      <c r="NO8" s="4"/>
      <c r="NP8" s="3" t="s">
        <v>36</v>
      </c>
      <c r="NQ8" s="3" t="s">
        <v>37</v>
      </c>
      <c r="NR8" s="3" t="s">
        <v>28</v>
      </c>
      <c r="NS8" s="3" t="s">
        <v>29</v>
      </c>
      <c r="NT8" s="3" t="s">
        <v>33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29</v>
      </c>
      <c r="OA8" s="3" t="s">
        <v>33</v>
      </c>
      <c r="OB8" s="3" t="s">
        <v>34</v>
      </c>
      <c r="OC8" s="4"/>
      <c r="OD8" s="3" t="s">
        <v>36</v>
      </c>
      <c r="OE8" s="3" t="s">
        <v>37</v>
      </c>
      <c r="OF8" s="3" t="s">
        <v>28</v>
      </c>
      <c r="OG8" s="3" t="s">
        <v>29</v>
      </c>
      <c r="OH8" s="3" t="s">
        <v>33</v>
      </c>
      <c r="OI8" s="3" t="s">
        <v>34</v>
      </c>
      <c r="OJ8" s="4"/>
      <c r="OK8" s="3" t="s">
        <v>36</v>
      </c>
      <c r="OL8" s="3" t="s">
        <v>37</v>
      </c>
      <c r="OM8" s="3" t="s">
        <v>28</v>
      </c>
      <c r="ON8" s="3" t="s">
        <v>29</v>
      </c>
      <c r="OO8" s="3" t="s">
        <v>33</v>
      </c>
      <c r="OP8" s="3" t="s">
        <v>34</v>
      </c>
      <c r="OQ8" s="4"/>
      <c r="OR8" s="3" t="s">
        <v>36</v>
      </c>
      <c r="OS8" s="3" t="s">
        <v>37</v>
      </c>
      <c r="OT8" s="3" t="s">
        <v>28</v>
      </c>
      <c r="OU8" s="3" t="s">
        <v>29</v>
      </c>
      <c r="OV8" s="3" t="s">
        <v>33</v>
      </c>
      <c r="OW8" s="3" t="s">
        <v>34</v>
      </c>
      <c r="OX8" s="4"/>
      <c r="OY8" s="3" t="s">
        <v>36</v>
      </c>
      <c r="OZ8" s="3" t="s">
        <v>37</v>
      </c>
      <c r="PA8" s="3" t="s">
        <v>28</v>
      </c>
      <c r="PB8" s="3" t="s">
        <v>29</v>
      </c>
      <c r="PC8" s="3" t="s">
        <v>33</v>
      </c>
      <c r="PD8" s="3" t="s">
        <v>34</v>
      </c>
      <c r="PE8" s="4"/>
      <c r="PF8" s="3" t="s">
        <v>36</v>
      </c>
      <c r="PG8" s="3" t="s">
        <v>37</v>
      </c>
      <c r="PH8" s="3" t="s">
        <v>28</v>
      </c>
      <c r="PI8" s="3" t="s">
        <v>29</v>
      </c>
      <c r="PJ8" s="3" t="s">
        <v>33</v>
      </c>
      <c r="PK8" s="3" t="s">
        <v>34</v>
      </c>
      <c r="PL8" s="4"/>
      <c r="PM8" s="3" t="s">
        <v>36</v>
      </c>
      <c r="PN8" s="3" t="s">
        <v>37</v>
      </c>
      <c r="PO8" s="3" t="s">
        <v>28</v>
      </c>
      <c r="PP8" s="3" t="s">
        <v>29</v>
      </c>
      <c r="PQ8" s="3" t="s">
        <v>33</v>
      </c>
      <c r="PR8" s="3" t="s">
        <v>34</v>
      </c>
      <c r="PS8" s="4"/>
      <c r="PT8" s="3" t="s">
        <v>36</v>
      </c>
      <c r="PU8" s="3" t="s">
        <v>37</v>
      </c>
      <c r="PV8" s="3" t="s">
        <v>28</v>
      </c>
      <c r="PW8" s="3" t="s">
        <v>29</v>
      </c>
      <c r="PX8" s="3" t="s">
        <v>33</v>
      </c>
      <c r="PY8" s="3" t="s">
        <v>34</v>
      </c>
      <c r="PZ8" s="4"/>
      <c r="QA8" s="3" t="s">
        <v>36</v>
      </c>
      <c r="QB8" s="3" t="s">
        <v>37</v>
      </c>
      <c r="QC8" s="3" t="s">
        <v>28</v>
      </c>
      <c r="QD8" s="3" t="s">
        <v>29</v>
      </c>
      <c r="QE8" s="3" t="s">
        <v>33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29</v>
      </c>
      <c r="QL8" s="3" t="s">
        <v>33</v>
      </c>
      <c r="QM8" s="3" t="s">
        <v>34</v>
      </c>
      <c r="QN8" s="4"/>
      <c r="QO8" s="3" t="s">
        <v>36</v>
      </c>
      <c r="QP8" s="3" t="s">
        <v>37</v>
      </c>
      <c r="QQ8" s="3" t="s">
        <v>28</v>
      </c>
      <c r="QR8" s="3" t="s">
        <v>29</v>
      </c>
      <c r="QS8" s="3" t="s">
        <v>33</v>
      </c>
      <c r="QT8" s="3" t="s">
        <v>34</v>
      </c>
      <c r="QU8" s="4"/>
      <c r="QV8" s="3" t="s">
        <v>36</v>
      </c>
      <c r="QW8" s="3" t="s">
        <v>37</v>
      </c>
      <c r="QX8" s="3" t="s">
        <v>28</v>
      </c>
      <c r="QY8" s="3" t="s">
        <v>29</v>
      </c>
      <c r="QZ8" s="3" t="s">
        <v>33</v>
      </c>
      <c r="RA8" s="3" t="s">
        <v>34</v>
      </c>
      <c r="RB8" s="4"/>
      <c r="RC8" s="3" t="s">
        <v>36</v>
      </c>
      <c r="RD8" s="3" t="s">
        <v>37</v>
      </c>
      <c r="RE8" s="3" t="s">
        <v>28</v>
      </c>
      <c r="RF8" s="3" t="s">
        <v>29</v>
      </c>
      <c r="RG8" s="3" t="s">
        <v>33</v>
      </c>
      <c r="RH8" s="3" t="s">
        <v>34</v>
      </c>
      <c r="RI8" s="4"/>
      <c r="RJ8" s="3" t="s">
        <v>36</v>
      </c>
      <c r="RK8" s="3" t="s">
        <v>37</v>
      </c>
      <c r="RL8" s="3" t="s">
        <v>28</v>
      </c>
      <c r="RM8" s="3" t="s">
        <v>29</v>
      </c>
      <c r="RN8" s="3" t="s">
        <v>33</v>
      </c>
      <c r="RO8" s="3" t="s">
        <v>34</v>
      </c>
      <c r="RP8" s="4"/>
      <c r="RQ8" s="3" t="s">
        <v>36</v>
      </c>
      <c r="RR8" s="3" t="s">
        <v>37</v>
      </c>
      <c r="RS8" s="3" t="s">
        <v>28</v>
      </c>
      <c r="RT8" s="3" t="s">
        <v>29</v>
      </c>
      <c r="RU8" s="3" t="s">
        <v>33</v>
      </c>
      <c r="RV8" s="3" t="s">
        <v>34</v>
      </c>
      <c r="RW8" s="4"/>
      <c r="RX8" s="3" t="s">
        <v>36</v>
      </c>
      <c r="RY8" s="3" t="s">
        <v>37</v>
      </c>
      <c r="RZ8" s="3" t="s">
        <v>28</v>
      </c>
      <c r="SA8" s="3" t="s">
        <v>29</v>
      </c>
      <c r="SB8" s="3" t="s">
        <v>33</v>
      </c>
      <c r="SC8" s="3" t="s">
        <v>34</v>
      </c>
      <c r="SD8" s="4"/>
      <c r="SE8" s="3" t="s">
        <v>36</v>
      </c>
      <c r="SF8" s="3" t="s">
        <v>37</v>
      </c>
      <c r="SG8" s="3" t="s">
        <v>28</v>
      </c>
      <c r="SH8" s="3" t="s">
        <v>29</v>
      </c>
      <c r="SI8" s="3" t="s">
        <v>33</v>
      </c>
      <c r="SJ8" s="3" t="s">
        <v>34</v>
      </c>
      <c r="SK8" s="4"/>
      <c r="SL8" s="3" t="s">
        <v>36</v>
      </c>
      <c r="SM8" s="3" t="s">
        <v>37</v>
      </c>
      <c r="SN8" s="3" t="s">
        <v>28</v>
      </c>
      <c r="SO8" s="3" t="s">
        <v>29</v>
      </c>
      <c r="SP8" s="3" t="s">
        <v>33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29</v>
      </c>
      <c r="SW8" s="3" t="s">
        <v>33</v>
      </c>
      <c r="SX8" s="3" t="s">
        <v>34</v>
      </c>
      <c r="SY8" s="4"/>
      <c r="SZ8" s="3" t="s">
        <v>36</v>
      </c>
      <c r="TA8" s="3" t="s">
        <v>37</v>
      </c>
      <c r="TB8" s="3" t="s">
        <v>28</v>
      </c>
      <c r="TC8" s="3" t="s">
        <v>29</v>
      </c>
      <c r="TD8" s="3" t="s">
        <v>33</v>
      </c>
      <c r="TE8" s="3" t="s">
        <v>34</v>
      </c>
      <c r="TF8" s="4"/>
      <c r="TG8" s="3" t="s">
        <v>36</v>
      </c>
      <c r="TH8" s="3" t="s">
        <v>37</v>
      </c>
      <c r="TI8" s="3" t="s">
        <v>28</v>
      </c>
      <c r="TJ8" s="3" t="s">
        <v>29</v>
      </c>
      <c r="TK8" s="3" t="s">
        <v>33</v>
      </c>
      <c r="TL8" s="3" t="s">
        <v>34</v>
      </c>
      <c r="TM8" s="4"/>
      <c r="TN8" s="3" t="s">
        <v>36</v>
      </c>
      <c r="TO8" s="3" t="s">
        <v>37</v>
      </c>
      <c r="TP8" s="3" t="s">
        <v>28</v>
      </c>
      <c r="TQ8" s="3" t="s">
        <v>29</v>
      </c>
      <c r="TR8" s="3" t="s">
        <v>33</v>
      </c>
      <c r="TS8" s="3" t="s">
        <v>34</v>
      </c>
    </row>
    <row r="9" spans="1:539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227835</v>
      </c>
      <c r="J9" s="5">
        <v>100</v>
      </c>
      <c r="K9" s="21">
        <v>126216</v>
      </c>
      <c r="L9" s="26">
        <f>+K9/I9</f>
        <v>0.55397985384159587</v>
      </c>
      <c r="M9" s="21">
        <v>101234</v>
      </c>
      <c r="N9" s="26">
        <f>+M9/I9</f>
        <v>0.44433032677156714</v>
      </c>
      <c r="O9" s="18"/>
      <c r="P9" s="14">
        <v>100366</v>
      </c>
      <c r="Q9" s="5">
        <v>99.990000000000009</v>
      </c>
      <c r="R9" s="21">
        <v>52198</v>
      </c>
      <c r="S9" s="26">
        <f>+R9/P9</f>
        <v>0.52007651993703052</v>
      </c>
      <c r="T9" s="21">
        <v>47964</v>
      </c>
      <c r="U9" s="26">
        <f>+T9/P9</f>
        <v>0.47789091923559773</v>
      </c>
      <c r="V9" s="18"/>
      <c r="W9" s="14">
        <v>2902</v>
      </c>
      <c r="X9" s="5">
        <v>100.01</v>
      </c>
      <c r="Y9" s="21">
        <v>1563</v>
      </c>
      <c r="Z9" s="26">
        <f>+Y9/W9</f>
        <v>0.53859407305306684</v>
      </c>
      <c r="AA9" s="21">
        <v>1329</v>
      </c>
      <c r="AB9" s="26">
        <f>+AA9/W9</f>
        <v>0.45796002756719506</v>
      </c>
      <c r="AC9" s="18"/>
      <c r="AD9" s="14">
        <v>2665</v>
      </c>
      <c r="AE9" s="5">
        <v>100.01</v>
      </c>
      <c r="AF9" s="21">
        <v>1280</v>
      </c>
      <c r="AG9" s="26">
        <f>+AF9/AD9</f>
        <v>0.48030018761726079</v>
      </c>
      <c r="AH9" s="21">
        <v>1371</v>
      </c>
      <c r="AI9" s="26">
        <f>+AH9/AD9</f>
        <v>0.51444652908067545</v>
      </c>
      <c r="AJ9" s="18"/>
      <c r="AK9" s="14">
        <v>1471</v>
      </c>
      <c r="AL9" s="5">
        <v>100.01000000000002</v>
      </c>
      <c r="AM9" s="21">
        <v>866</v>
      </c>
      <c r="AN9" s="26">
        <f>+AM9/AK9</f>
        <v>0.58871515975526856</v>
      </c>
      <c r="AO9" s="21">
        <v>602</v>
      </c>
      <c r="AP9" s="26">
        <f>+AO9/AK9</f>
        <v>0.40924541128484027</v>
      </c>
      <c r="AQ9" s="18"/>
      <c r="AR9" s="14">
        <v>4925</v>
      </c>
      <c r="AS9" s="5">
        <v>100</v>
      </c>
      <c r="AT9" s="21">
        <v>1716</v>
      </c>
      <c r="AU9" s="26">
        <f>+AT9/AR9</f>
        <v>0.34842639593908631</v>
      </c>
      <c r="AV9" s="21">
        <v>3206</v>
      </c>
      <c r="AW9" s="26">
        <f>+AV9/AR9</f>
        <v>0.65096446700507615</v>
      </c>
      <c r="AX9" s="18"/>
      <c r="AY9" s="14">
        <v>2498</v>
      </c>
      <c r="AZ9" s="5">
        <v>99.99</v>
      </c>
      <c r="BA9" s="21">
        <v>1520</v>
      </c>
      <c r="BB9" s="26">
        <f>+BA9/AY9</f>
        <v>0.60848678943154522</v>
      </c>
      <c r="BC9" s="21">
        <v>973</v>
      </c>
      <c r="BD9" s="26">
        <f>+BC9/AY9</f>
        <v>0.38951160928742995</v>
      </c>
      <c r="BE9" s="18"/>
      <c r="BF9" s="14">
        <v>2104</v>
      </c>
      <c r="BG9" s="5">
        <v>99.99</v>
      </c>
      <c r="BH9" s="21">
        <v>1322</v>
      </c>
      <c r="BI9" s="26">
        <f>+BH9/BF9</f>
        <v>0.62832699619771859</v>
      </c>
      <c r="BJ9" s="21">
        <v>778</v>
      </c>
      <c r="BK9" s="26">
        <f>+BJ9/BF9</f>
        <v>0.36977186311787075</v>
      </c>
      <c r="BL9" s="18"/>
      <c r="BM9" s="14">
        <v>3283</v>
      </c>
      <c r="BN9" s="5">
        <v>100</v>
      </c>
      <c r="BO9" s="21">
        <v>1610</v>
      </c>
      <c r="BP9" s="26">
        <f>+BO9/BM9</f>
        <v>0.49040511727078889</v>
      </c>
      <c r="BQ9" s="21">
        <v>1667</v>
      </c>
      <c r="BR9" s="26">
        <f>+BQ9/BM9</f>
        <v>0.50776728601888521</v>
      </c>
      <c r="BS9" s="18"/>
      <c r="BT9" s="14">
        <v>2822</v>
      </c>
      <c r="BU9" s="5">
        <v>100</v>
      </c>
      <c r="BV9" s="21">
        <v>1330</v>
      </c>
      <c r="BW9" s="26">
        <f>+BV9/BT9</f>
        <v>0.47129695251594611</v>
      </c>
      <c r="BX9" s="21">
        <v>1484</v>
      </c>
      <c r="BY9" s="26">
        <f>+BX9/BT9</f>
        <v>0.52586817859673995</v>
      </c>
      <c r="BZ9" s="18"/>
      <c r="CA9" s="14">
        <v>2522</v>
      </c>
      <c r="CB9" s="5">
        <v>99.999999999999986</v>
      </c>
      <c r="CC9" s="21">
        <v>1296</v>
      </c>
      <c r="CD9" s="26">
        <f>+CC9/CA9</f>
        <v>0.51387787470261692</v>
      </c>
      <c r="CE9" s="21">
        <v>1221</v>
      </c>
      <c r="CF9" s="26">
        <f>+CE9/CA9</f>
        <v>0.48413957176843775</v>
      </c>
      <c r="CG9" s="18"/>
      <c r="CH9" s="14">
        <v>3142</v>
      </c>
      <c r="CI9" s="5">
        <v>100.01000000000002</v>
      </c>
      <c r="CJ9" s="21">
        <v>1843</v>
      </c>
      <c r="CK9" s="26">
        <f>+CJ9/CH9</f>
        <v>0.58656906429026101</v>
      </c>
      <c r="CL9" s="21">
        <v>1294</v>
      </c>
      <c r="CM9" s="26">
        <f>+CL9/CH9</f>
        <v>0.41183959261616804</v>
      </c>
      <c r="CN9" s="18"/>
      <c r="CO9" s="14">
        <v>3141</v>
      </c>
      <c r="CP9" s="5">
        <v>99.990000000000023</v>
      </c>
      <c r="CQ9" s="21">
        <v>1859</v>
      </c>
      <c r="CR9" s="26">
        <f>+CQ9/CO9</f>
        <v>0.59184972938554603</v>
      </c>
      <c r="CS9" s="21">
        <v>1276</v>
      </c>
      <c r="CT9" s="26">
        <f>+CS9/CO9</f>
        <v>0.40624005093919136</v>
      </c>
      <c r="CU9" s="18"/>
      <c r="CV9" s="14">
        <v>5475</v>
      </c>
      <c r="CW9" s="5">
        <v>100.00999999999999</v>
      </c>
      <c r="CX9" s="21">
        <v>3869</v>
      </c>
      <c r="CY9" s="26">
        <f>+CX9/CV9</f>
        <v>0.70666666666666667</v>
      </c>
      <c r="CZ9" s="21">
        <v>1594</v>
      </c>
      <c r="DA9" s="26">
        <f>+CZ9/CV9</f>
        <v>0.29114155251141555</v>
      </c>
      <c r="DB9" s="18"/>
      <c r="DC9" s="14">
        <v>2357</v>
      </c>
      <c r="DD9" s="5">
        <v>100</v>
      </c>
      <c r="DE9" s="21">
        <v>1569</v>
      </c>
      <c r="DF9" s="26">
        <f>+DE9/DC9</f>
        <v>0.66567670767925324</v>
      </c>
      <c r="DG9" s="21">
        <v>785</v>
      </c>
      <c r="DH9" s="26">
        <f>+DG9/DC9</f>
        <v>0.33305048790835806</v>
      </c>
      <c r="DI9" s="18"/>
      <c r="DJ9" s="14">
        <v>3601</v>
      </c>
      <c r="DK9" s="5">
        <v>99.99</v>
      </c>
      <c r="DL9" s="21">
        <v>2173</v>
      </c>
      <c r="DM9" s="26">
        <f>+DL9/DJ9</f>
        <v>0.60344348792002223</v>
      </c>
      <c r="DN9" s="21">
        <v>1415</v>
      </c>
      <c r="DO9" s="26">
        <f>+DN9/DJ9</f>
        <v>0.39294640377672868</v>
      </c>
      <c r="DP9" s="18"/>
      <c r="DQ9" s="14">
        <v>3239</v>
      </c>
      <c r="DR9" s="5">
        <v>99.99</v>
      </c>
      <c r="DS9" s="21">
        <v>1844</v>
      </c>
      <c r="DT9" s="26">
        <f>+DS9/DQ9</f>
        <v>0.56931151589996909</v>
      </c>
      <c r="DU9" s="21">
        <v>1391</v>
      </c>
      <c r="DV9" s="26">
        <f>+DU9/DQ9</f>
        <v>0.42945353504167955</v>
      </c>
      <c r="DW9" s="18"/>
      <c r="DX9" s="14">
        <v>3383</v>
      </c>
      <c r="DY9" s="5">
        <v>99.990000000000009</v>
      </c>
      <c r="DZ9" s="21">
        <v>2185</v>
      </c>
      <c r="EA9" s="26">
        <f>+DZ9/DX9</f>
        <v>0.64587644102867281</v>
      </c>
      <c r="EB9" s="21">
        <v>1192</v>
      </c>
      <c r="EC9" s="26">
        <f>+EB9/DX9</f>
        <v>0.35234998522021876</v>
      </c>
      <c r="ED9" s="18"/>
      <c r="EE9" s="14">
        <v>3739</v>
      </c>
      <c r="EF9" s="5">
        <v>100.00999999999998</v>
      </c>
      <c r="EG9" s="21">
        <v>2319</v>
      </c>
      <c r="EH9" s="26">
        <f>+EG9/EE9</f>
        <v>0.62021930997592944</v>
      </c>
      <c r="EI9" s="21">
        <v>1412</v>
      </c>
      <c r="EJ9" s="26">
        <f>+EI9/EE9</f>
        <v>0.37764108050280826</v>
      </c>
      <c r="EK9" s="18"/>
      <c r="EL9" s="14">
        <v>3598</v>
      </c>
      <c r="EM9" s="5">
        <v>100</v>
      </c>
      <c r="EN9" s="21">
        <v>2542</v>
      </c>
      <c r="EO9" s="26">
        <f>+EN9/EL9</f>
        <v>0.70650361311839915</v>
      </c>
      <c r="EP9" s="21">
        <v>1054</v>
      </c>
      <c r="EQ9" s="26">
        <f>+EP9/EL9</f>
        <v>0.29294052251250696</v>
      </c>
      <c r="ER9" s="18"/>
      <c r="ES9" s="14">
        <v>6151</v>
      </c>
      <c r="ET9" s="5">
        <v>100.00000000000001</v>
      </c>
      <c r="EU9" s="21">
        <v>2754</v>
      </c>
      <c r="EV9" s="26">
        <f>+EU9/ES9</f>
        <v>0.44773207608518939</v>
      </c>
      <c r="EW9" s="21">
        <v>3383</v>
      </c>
      <c r="EX9" s="26">
        <f>+EW9/ES9</f>
        <v>0.54999187124044868</v>
      </c>
      <c r="EY9" s="18"/>
      <c r="EZ9" s="14">
        <v>2367</v>
      </c>
      <c r="FA9" s="5">
        <v>99.99</v>
      </c>
      <c r="FB9" s="21">
        <v>1318</v>
      </c>
      <c r="FC9" s="26">
        <f>+FB9/EZ9</f>
        <v>0.55682298267849595</v>
      </c>
      <c r="FD9" s="21">
        <v>1040</v>
      </c>
      <c r="FE9" s="26">
        <f>+FD9/EZ9</f>
        <v>0.43937473595268273</v>
      </c>
      <c r="FF9" s="18"/>
      <c r="FG9" s="14">
        <v>2802</v>
      </c>
      <c r="FH9" s="5">
        <v>100.01</v>
      </c>
      <c r="FI9" s="21">
        <v>1540</v>
      </c>
      <c r="FJ9" s="26">
        <f>+FI9/FG9</f>
        <v>0.54960742326909351</v>
      </c>
      <c r="FK9" s="21">
        <v>1260</v>
      </c>
      <c r="FL9" s="26">
        <f>+FK9/FG9</f>
        <v>0.44967880085653106</v>
      </c>
      <c r="FM9" s="18"/>
      <c r="FN9" s="14">
        <v>4927</v>
      </c>
      <c r="FO9" s="5">
        <v>99.999999999999986</v>
      </c>
      <c r="FP9" s="21">
        <v>2812</v>
      </c>
      <c r="FQ9" s="26">
        <f>+FP9/FN9</f>
        <v>0.5707326973817739</v>
      </c>
      <c r="FR9" s="21">
        <v>2111</v>
      </c>
      <c r="FS9" s="26">
        <f>+FR9/FN9</f>
        <v>0.42845544956362897</v>
      </c>
      <c r="FT9" s="18"/>
      <c r="FU9" s="14">
        <v>12115</v>
      </c>
      <c r="FV9" s="5">
        <v>99.999999999999986</v>
      </c>
      <c r="FW9" s="21">
        <v>5317</v>
      </c>
      <c r="FX9" s="26">
        <f>+FW9/FU9</f>
        <v>0.43887742468014856</v>
      </c>
      <c r="FY9" s="21">
        <v>6774</v>
      </c>
      <c r="FZ9" s="26">
        <f>+FY9/FU9</f>
        <v>0.55914156004952542</v>
      </c>
      <c r="GA9" s="18"/>
      <c r="GB9" s="14">
        <v>15137</v>
      </c>
      <c r="GC9" s="5">
        <v>100.00999999999999</v>
      </c>
      <c r="GD9" s="21">
        <v>5751</v>
      </c>
      <c r="GE9" s="26">
        <f>+GD9/GB9</f>
        <v>0.37992997291405167</v>
      </c>
      <c r="GF9" s="21">
        <v>9352</v>
      </c>
      <c r="GG9" s="26">
        <f>+GF9/GB9</f>
        <v>0.61782387527251104</v>
      </c>
      <c r="GH9" s="18"/>
      <c r="GI9" s="14">
        <v>16406</v>
      </c>
      <c r="GJ9" s="5">
        <v>99.990000000000009</v>
      </c>
      <c r="GK9" s="21">
        <v>9530</v>
      </c>
      <c r="GL9" s="26">
        <f>+GK9/GI9</f>
        <v>0.58088504205778368</v>
      </c>
      <c r="GM9" s="21">
        <v>6859</v>
      </c>
      <c r="GN9" s="26">
        <f>+GM9/GI9</f>
        <v>0.418078751676216</v>
      </c>
      <c r="GO9" s="18"/>
      <c r="GP9" s="14">
        <v>4520</v>
      </c>
      <c r="GQ9" s="5">
        <v>100</v>
      </c>
      <c r="GR9" s="21">
        <v>2634</v>
      </c>
      <c r="GS9" s="26">
        <f>+GR9/GP9</f>
        <v>0.58274336283185846</v>
      </c>
      <c r="GT9" s="21">
        <v>1878</v>
      </c>
      <c r="GU9" s="26">
        <f>+GT9/GP9</f>
        <v>0.4154867256637168</v>
      </c>
      <c r="GV9" s="18"/>
      <c r="GW9" s="14">
        <v>2448</v>
      </c>
      <c r="GX9" s="5">
        <v>99.990000000000009</v>
      </c>
      <c r="GY9" s="21">
        <v>1478</v>
      </c>
      <c r="GZ9" s="26">
        <f>+GY9/GW9</f>
        <v>0.60375816993464049</v>
      </c>
      <c r="HA9" s="21">
        <v>969</v>
      </c>
      <c r="HB9" s="26">
        <f>+HA9/GW9</f>
        <v>0.39583333333333331</v>
      </c>
      <c r="HC9" s="18"/>
      <c r="HD9" s="14">
        <v>1465</v>
      </c>
      <c r="HE9" s="5">
        <v>100</v>
      </c>
      <c r="HF9" s="21">
        <v>1005</v>
      </c>
      <c r="HG9" s="26">
        <f>+HF9/HD9</f>
        <v>0.68600682593856654</v>
      </c>
      <c r="HH9" s="21">
        <v>458</v>
      </c>
      <c r="HI9" s="26">
        <f>+HH9/HD9</f>
        <v>0.31262798634812289</v>
      </c>
      <c r="HJ9" s="18"/>
      <c r="HK9" s="14">
        <v>2745</v>
      </c>
      <c r="HL9" s="5">
        <v>100</v>
      </c>
      <c r="HM9" s="21">
        <v>1585</v>
      </c>
      <c r="HN9" s="26">
        <f>+HM9/HK9</f>
        <v>0.57741347905282336</v>
      </c>
      <c r="HO9" s="21">
        <v>1157</v>
      </c>
      <c r="HP9" s="26">
        <f>+HO9/HK9</f>
        <v>0.42149362477231328</v>
      </c>
      <c r="HQ9" s="18"/>
      <c r="HR9" s="14">
        <v>1484</v>
      </c>
      <c r="HS9" s="5">
        <v>100.02</v>
      </c>
      <c r="HT9" s="21">
        <v>783</v>
      </c>
      <c r="HU9" s="26">
        <f>+HT9/HR9</f>
        <v>0.52762803234501343</v>
      </c>
      <c r="HV9" s="21">
        <v>701</v>
      </c>
      <c r="HW9" s="26">
        <f>+HV9/HR9</f>
        <v>0.47237196765498651</v>
      </c>
      <c r="HX9" s="18"/>
      <c r="HY9" s="14">
        <v>2740</v>
      </c>
      <c r="HZ9" s="5">
        <v>100.00000000000001</v>
      </c>
      <c r="IA9" s="21">
        <v>1554</v>
      </c>
      <c r="IB9" s="26">
        <f>+IA9/HY9</f>
        <v>0.56715328467153281</v>
      </c>
      <c r="IC9" s="21">
        <v>1185</v>
      </c>
      <c r="ID9" s="26">
        <f>+IC9/HY9</f>
        <v>0.43248175182481752</v>
      </c>
      <c r="IE9" s="18"/>
      <c r="IF9" s="14">
        <v>1004</v>
      </c>
      <c r="IG9" s="5">
        <v>100</v>
      </c>
      <c r="IH9" s="21">
        <v>491</v>
      </c>
      <c r="II9" s="26">
        <f>+IH9/IF9</f>
        <v>0.48904382470119523</v>
      </c>
      <c r="IJ9" s="21">
        <v>511</v>
      </c>
      <c r="IK9" s="26">
        <f>+IJ9/IF9</f>
        <v>0.50896414342629481</v>
      </c>
      <c r="IL9" s="18"/>
      <c r="IM9" s="14">
        <v>4463</v>
      </c>
      <c r="IN9" s="5">
        <v>99.999999999999986</v>
      </c>
      <c r="IO9" s="21">
        <v>2838</v>
      </c>
      <c r="IP9" s="26">
        <f>+IO9/IM9</f>
        <v>0.63589513779968632</v>
      </c>
      <c r="IQ9" s="21">
        <v>1624</v>
      </c>
      <c r="IR9" s="26">
        <f>+IQ9/IM9</f>
        <v>0.36388079766972886</v>
      </c>
      <c r="IS9" s="18"/>
      <c r="IT9" s="14">
        <v>7809</v>
      </c>
      <c r="IU9" s="5">
        <v>100.00999999999998</v>
      </c>
      <c r="IV9" s="21">
        <v>4212</v>
      </c>
      <c r="IW9" s="26">
        <f>+IV9/IT9</f>
        <v>0.53937764118325005</v>
      </c>
      <c r="IX9" s="21">
        <v>3540</v>
      </c>
      <c r="IY9" s="26">
        <f>+IX9/IT9</f>
        <v>0.45332308874375721</v>
      </c>
      <c r="IZ9" s="18"/>
      <c r="JA9" s="14">
        <v>2143</v>
      </c>
      <c r="JB9" s="5">
        <v>100</v>
      </c>
      <c r="JC9" s="21">
        <v>1249</v>
      </c>
      <c r="JD9" s="26">
        <f>+JC9/JA9</f>
        <v>0.58282781147923468</v>
      </c>
      <c r="JE9" s="21">
        <v>891</v>
      </c>
      <c r="JF9" s="26">
        <f>+JE9/JA9</f>
        <v>0.41577228184787679</v>
      </c>
      <c r="JG9" s="18"/>
      <c r="JH9" s="14">
        <v>6022</v>
      </c>
      <c r="JI9" s="5">
        <v>99.990000000000009</v>
      </c>
      <c r="JJ9" s="21">
        <v>2676</v>
      </c>
      <c r="JK9" s="26">
        <f>+JJ9/JH9</f>
        <v>0.44437064098306212</v>
      </c>
      <c r="JL9" s="21">
        <v>3325</v>
      </c>
      <c r="JM9" s="26">
        <f>+JL9/JH9</f>
        <v>0.55214214546662244</v>
      </c>
      <c r="JN9" s="18"/>
      <c r="JO9" s="14">
        <v>2073</v>
      </c>
      <c r="JP9" s="5">
        <v>100.02000000000001</v>
      </c>
      <c r="JQ9" s="21">
        <v>1346</v>
      </c>
      <c r="JR9" s="26">
        <f>+JQ9/JO9</f>
        <v>0.64930053063193438</v>
      </c>
      <c r="JS9" s="21">
        <v>725</v>
      </c>
      <c r="JT9" s="26">
        <f>+JS9/JO9</f>
        <v>0.34973468403280272</v>
      </c>
      <c r="JU9" s="18"/>
      <c r="JV9" s="14">
        <v>5345</v>
      </c>
      <c r="JW9" s="5">
        <v>100.00999999999999</v>
      </c>
      <c r="JX9" s="21">
        <v>3021</v>
      </c>
      <c r="JY9" s="26">
        <f>+JX9/JV9</f>
        <v>0.565201122544434</v>
      </c>
      <c r="JZ9" s="21">
        <v>2317</v>
      </c>
      <c r="KA9" s="26">
        <f>+JZ9/JV9</f>
        <v>0.43348924228250701</v>
      </c>
      <c r="KB9" s="18"/>
      <c r="KC9" s="14">
        <v>2092</v>
      </c>
      <c r="KD9" s="5">
        <v>100.00000000000003</v>
      </c>
      <c r="KE9" s="21">
        <v>1360</v>
      </c>
      <c r="KF9" s="26">
        <f>+KE9/KC9</f>
        <v>0.65009560229445507</v>
      </c>
      <c r="KG9" s="21">
        <v>730</v>
      </c>
      <c r="KH9" s="26">
        <f>+KG9/KC9</f>
        <v>0.34894837476099427</v>
      </c>
      <c r="KI9" s="18"/>
      <c r="KJ9" s="14">
        <v>3984</v>
      </c>
      <c r="KK9" s="5">
        <v>100.00000000000001</v>
      </c>
      <c r="KL9" s="21">
        <v>2447</v>
      </c>
      <c r="KM9" s="26">
        <f>+KL9/KJ9</f>
        <v>0.61420682730923692</v>
      </c>
      <c r="KN9" s="21">
        <v>1534</v>
      </c>
      <c r="KO9" s="26">
        <f>+KN9/KJ9</f>
        <v>0.38504016064257029</v>
      </c>
      <c r="KP9" s="18"/>
      <c r="KQ9" s="14">
        <v>5507</v>
      </c>
      <c r="KR9" s="5">
        <v>100.02000000000001</v>
      </c>
      <c r="KS9" s="21">
        <v>3274</v>
      </c>
      <c r="KT9" s="26">
        <f>+KS9/KQ9</f>
        <v>0.59451607045578359</v>
      </c>
      <c r="KU9" s="21">
        <v>2225</v>
      </c>
      <c r="KV9" s="26">
        <f>+KU9/KQ9</f>
        <v>0.40403123297621207</v>
      </c>
      <c r="KW9" s="18"/>
      <c r="KX9" s="14">
        <v>5165</v>
      </c>
      <c r="KY9" s="5">
        <v>99.999999999999986</v>
      </c>
      <c r="KZ9" s="21">
        <v>2682</v>
      </c>
      <c r="LA9" s="26">
        <f>+KZ9/KX9</f>
        <v>0.51926427879961279</v>
      </c>
      <c r="LB9" s="21">
        <v>2473</v>
      </c>
      <c r="LC9" s="26">
        <f>+LB9/KX9</f>
        <v>0.47879961277831556</v>
      </c>
      <c r="LD9" s="18"/>
      <c r="LE9" s="14">
        <v>7585</v>
      </c>
      <c r="LF9" s="5">
        <v>100.00999999999999</v>
      </c>
      <c r="LG9" s="21">
        <v>4396</v>
      </c>
      <c r="LH9" s="26">
        <f>+LG9/LE9</f>
        <v>0.57956493078444293</v>
      </c>
      <c r="LI9" s="21">
        <v>3184</v>
      </c>
      <c r="LJ9" s="26">
        <f>+LI9/LE9</f>
        <v>0.41977587343441003</v>
      </c>
      <c r="LK9" s="18"/>
      <c r="LL9" s="14">
        <v>2607</v>
      </c>
      <c r="LM9" s="5">
        <v>99.989999999999981</v>
      </c>
      <c r="LN9" s="21">
        <v>1515</v>
      </c>
      <c r="LO9" s="26">
        <f>+LN9/LL9</f>
        <v>0.58112773302646725</v>
      </c>
      <c r="LP9" s="21">
        <v>1087</v>
      </c>
      <c r="LQ9" s="26">
        <f>+LP9/LL9</f>
        <v>0.41695435366321443</v>
      </c>
      <c r="LR9" s="18"/>
      <c r="LS9" s="14">
        <v>1958</v>
      </c>
      <c r="LT9" s="5">
        <v>100.01</v>
      </c>
      <c r="LU9" s="21">
        <v>1203</v>
      </c>
      <c r="LV9" s="26">
        <f>+LU9/LS9</f>
        <v>0.61440245148110317</v>
      </c>
      <c r="LW9" s="21">
        <v>751</v>
      </c>
      <c r="LX9" s="26">
        <f>+LW9/LS9</f>
        <v>0.3835546475995914</v>
      </c>
      <c r="LY9" s="18"/>
      <c r="LZ9" s="14">
        <v>4411</v>
      </c>
      <c r="MA9" s="5">
        <v>100</v>
      </c>
      <c r="MB9" s="21">
        <v>2801</v>
      </c>
      <c r="MC9" s="26">
        <f>+MB9/LZ9</f>
        <v>0.6350034005894355</v>
      </c>
      <c r="MD9" s="21">
        <v>1603</v>
      </c>
      <c r="ME9" s="26">
        <f>+MD9/LZ9</f>
        <v>0.3634096576739968</v>
      </c>
      <c r="MF9" s="18"/>
      <c r="MG9" s="14">
        <v>1649</v>
      </c>
      <c r="MH9" s="5">
        <v>100.02000000000001</v>
      </c>
      <c r="MI9" s="21">
        <v>1039</v>
      </c>
      <c r="MJ9" s="26">
        <f>+MI9/MG9</f>
        <v>0.63007883565797451</v>
      </c>
      <c r="MK9" s="21">
        <v>609</v>
      </c>
      <c r="ML9" s="26">
        <f>+MK9/MG9</f>
        <v>0.36931473620375987</v>
      </c>
      <c r="MM9" s="18"/>
      <c r="MN9" s="14">
        <v>3034</v>
      </c>
      <c r="MO9" s="5">
        <v>99.990000000000009</v>
      </c>
      <c r="MP9" s="21">
        <v>1859</v>
      </c>
      <c r="MQ9" s="26">
        <f>+MP9/MN9</f>
        <v>0.61272247857613715</v>
      </c>
      <c r="MR9" s="21">
        <v>1175</v>
      </c>
      <c r="MS9" s="26">
        <f>+MR9/MN9</f>
        <v>0.3872775214238629</v>
      </c>
      <c r="MT9" s="18"/>
      <c r="MU9" s="14">
        <v>2815</v>
      </c>
      <c r="MV9" s="5">
        <v>100</v>
      </c>
      <c r="MW9" s="21">
        <v>1583</v>
      </c>
      <c r="MX9" s="26">
        <f>+MW9/MU9</f>
        <v>0.56234458259325049</v>
      </c>
      <c r="MY9" s="21">
        <v>1232</v>
      </c>
      <c r="MZ9" s="26">
        <f>+MY9/MU9</f>
        <v>0.43765541740674957</v>
      </c>
      <c r="NA9" s="18"/>
      <c r="NB9" s="14">
        <v>3587</v>
      </c>
      <c r="NC9" s="5">
        <v>99.990000000000009</v>
      </c>
      <c r="ND9" s="21">
        <v>2282</v>
      </c>
      <c r="NE9" s="26">
        <f>+ND9/NB9</f>
        <v>0.63618622804572067</v>
      </c>
      <c r="NF9" s="21">
        <v>1298</v>
      </c>
      <c r="NG9" s="26">
        <f>+NF9/NB9</f>
        <v>0.36186228045720659</v>
      </c>
      <c r="NH9" s="18"/>
      <c r="NI9" s="14">
        <v>2313</v>
      </c>
      <c r="NJ9" s="5">
        <v>100.01</v>
      </c>
      <c r="NK9" s="21">
        <v>1091</v>
      </c>
      <c r="NL9" s="26">
        <f>+NK9/NI9</f>
        <v>0.47168179853004755</v>
      </c>
      <c r="NM9" s="21">
        <v>1220</v>
      </c>
      <c r="NN9" s="26">
        <f>+NM9/NI9</f>
        <v>0.52745352356247299</v>
      </c>
      <c r="NO9" s="18"/>
      <c r="NP9" s="14">
        <v>1415</v>
      </c>
      <c r="NQ9" s="5">
        <v>99.990000000000023</v>
      </c>
      <c r="NR9" s="21">
        <v>877</v>
      </c>
      <c r="NS9" s="26">
        <f>+NR9/NP9</f>
        <v>0.61978798586572437</v>
      </c>
      <c r="NT9" s="21">
        <v>537</v>
      </c>
      <c r="NU9" s="26">
        <f>+NT9/NP9</f>
        <v>0.37950530035335689</v>
      </c>
      <c r="NV9" s="18"/>
      <c r="NW9" s="14">
        <v>2322</v>
      </c>
      <c r="NX9" s="5">
        <v>100.00000000000001</v>
      </c>
      <c r="NY9" s="21">
        <v>1396</v>
      </c>
      <c r="NZ9" s="26">
        <f>+NY9/NW9</f>
        <v>0.60120585701981055</v>
      </c>
      <c r="OA9" s="21">
        <v>925</v>
      </c>
      <c r="OB9" s="26">
        <f>+OA9/NW9</f>
        <v>0.39836347975882858</v>
      </c>
      <c r="OC9" s="18"/>
      <c r="OD9" s="14">
        <v>3340</v>
      </c>
      <c r="OE9" s="5">
        <v>100</v>
      </c>
      <c r="OF9" s="21">
        <v>2031</v>
      </c>
      <c r="OG9" s="26">
        <f>+OF9/OD9</f>
        <v>0.60808383233532937</v>
      </c>
      <c r="OH9" s="21">
        <v>1309</v>
      </c>
      <c r="OI9" s="26">
        <f>+OH9/OD9</f>
        <v>0.39191616766467063</v>
      </c>
      <c r="OJ9" s="18"/>
      <c r="OK9" s="14">
        <v>2372</v>
      </c>
      <c r="OL9" s="5">
        <v>99.990000000000023</v>
      </c>
      <c r="OM9" s="21">
        <v>1060</v>
      </c>
      <c r="ON9" s="26">
        <f>+OM9/OK9</f>
        <v>0.44688026981450252</v>
      </c>
      <c r="OO9" s="21">
        <v>1308</v>
      </c>
      <c r="OP9" s="26">
        <f>+OO9/OK9</f>
        <v>0.55143338954468801</v>
      </c>
      <c r="OQ9" s="18"/>
      <c r="OR9" s="14">
        <v>1247</v>
      </c>
      <c r="OS9" s="5">
        <v>99.99</v>
      </c>
      <c r="OT9" s="21">
        <v>748</v>
      </c>
      <c r="OU9" s="26">
        <f>+OT9/OR9</f>
        <v>0.59983961507618289</v>
      </c>
      <c r="OV9" s="21">
        <v>498</v>
      </c>
      <c r="OW9" s="26">
        <f>+OV9/OR9</f>
        <v>0.39935846030473138</v>
      </c>
      <c r="OX9" s="18"/>
      <c r="OY9" s="14">
        <v>1764</v>
      </c>
      <c r="OZ9" s="5">
        <v>100.00999999999999</v>
      </c>
      <c r="PA9" s="21">
        <v>1203</v>
      </c>
      <c r="PB9" s="26">
        <f>+PA9/OY9</f>
        <v>0.68197278911564629</v>
      </c>
      <c r="PC9" s="21">
        <v>561</v>
      </c>
      <c r="PD9" s="26">
        <f>+PC9/OY9</f>
        <v>0.31802721088435376</v>
      </c>
      <c r="PE9" s="18"/>
      <c r="PF9" s="14">
        <v>15250</v>
      </c>
      <c r="PG9" s="5">
        <v>99.990000000000009</v>
      </c>
      <c r="PH9" s="21">
        <v>8593</v>
      </c>
      <c r="PI9" s="26">
        <f>+PH9/PF9</f>
        <v>0.56347540983606559</v>
      </c>
      <c r="PJ9" s="21">
        <v>6651</v>
      </c>
      <c r="PK9" s="26">
        <f>+PJ9/PF9</f>
        <v>0.43613114754098359</v>
      </c>
      <c r="PL9" s="18"/>
      <c r="PM9" s="14">
        <v>1237</v>
      </c>
      <c r="PN9" s="5">
        <v>100.00999999999999</v>
      </c>
      <c r="PO9" s="21">
        <v>821</v>
      </c>
      <c r="PP9" s="26">
        <f>+PO9/PM9</f>
        <v>0.66370250606305581</v>
      </c>
      <c r="PQ9" s="21">
        <v>415</v>
      </c>
      <c r="PR9" s="26">
        <f>+PQ9/PM9</f>
        <v>0.3354890864995958</v>
      </c>
      <c r="PS9" s="18"/>
      <c r="PT9" s="14">
        <v>1144</v>
      </c>
      <c r="PU9" s="5">
        <v>99.990000000000023</v>
      </c>
      <c r="PV9" s="21">
        <v>720</v>
      </c>
      <c r="PW9" s="26">
        <f>+PV9/PT9</f>
        <v>0.62937062937062938</v>
      </c>
      <c r="PX9" s="21">
        <v>422</v>
      </c>
      <c r="PY9" s="26">
        <f>+PX9/PT9</f>
        <v>0.36888111888111891</v>
      </c>
      <c r="PZ9" s="18"/>
      <c r="QA9" s="14">
        <v>1157</v>
      </c>
      <c r="QB9" s="5">
        <v>99.98</v>
      </c>
      <c r="QC9" s="21">
        <v>694</v>
      </c>
      <c r="QD9" s="26">
        <f>+QC9/QA9</f>
        <v>0.5998271391529818</v>
      </c>
      <c r="QE9" s="21">
        <v>463</v>
      </c>
      <c r="QF9" s="26">
        <f>+QE9/QA9</f>
        <v>0.40017286084701814</v>
      </c>
      <c r="QG9" s="18"/>
      <c r="QH9" s="14">
        <v>1152</v>
      </c>
      <c r="QI9" s="5">
        <v>100.00999999999999</v>
      </c>
      <c r="QJ9" s="21">
        <v>751</v>
      </c>
      <c r="QK9" s="26">
        <f>+QJ9/QH9</f>
        <v>0.65190972222222221</v>
      </c>
      <c r="QL9" s="21">
        <v>401</v>
      </c>
      <c r="QM9" s="26">
        <f>+QL9/QH9</f>
        <v>0.34809027777777779</v>
      </c>
      <c r="QN9" s="18"/>
      <c r="QO9" s="14">
        <v>980</v>
      </c>
      <c r="QP9" s="5">
        <v>99.97999999999999</v>
      </c>
      <c r="QQ9" s="21">
        <v>671</v>
      </c>
      <c r="QR9" s="26">
        <f>+QQ9/QO9</f>
        <v>0.6846938775510204</v>
      </c>
      <c r="QS9" s="21">
        <v>309</v>
      </c>
      <c r="QT9" s="26">
        <f>+QS9/QO9</f>
        <v>0.3153061224489796</v>
      </c>
      <c r="QU9" s="18"/>
      <c r="QV9" s="14">
        <v>373</v>
      </c>
      <c r="QW9" s="5">
        <v>100.00000000000001</v>
      </c>
      <c r="QX9" s="21">
        <v>230</v>
      </c>
      <c r="QY9" s="26">
        <f>+QX9/QV9</f>
        <v>0.61662198391420908</v>
      </c>
      <c r="QZ9" s="21">
        <v>143</v>
      </c>
      <c r="RA9" s="26">
        <f>+QZ9/QV9</f>
        <v>0.38337801608579086</v>
      </c>
      <c r="RB9" s="18"/>
      <c r="RC9" s="14">
        <v>188</v>
      </c>
      <c r="RD9" s="5">
        <v>99.989999999999981</v>
      </c>
      <c r="RE9" s="21">
        <v>93</v>
      </c>
      <c r="RF9" s="26">
        <f>+RE9/RC9</f>
        <v>0.49468085106382981</v>
      </c>
      <c r="RG9" s="21">
        <v>94</v>
      </c>
      <c r="RH9" s="26">
        <f>+RG9/RC9</f>
        <v>0.5</v>
      </c>
      <c r="RI9" s="18"/>
      <c r="RJ9" s="14">
        <v>196</v>
      </c>
      <c r="RK9" s="5">
        <v>99.990000000000009</v>
      </c>
      <c r="RL9" s="21">
        <v>131</v>
      </c>
      <c r="RM9" s="26">
        <f>+RL9/RJ9</f>
        <v>0.66836734693877553</v>
      </c>
      <c r="RN9" s="21">
        <v>65</v>
      </c>
      <c r="RO9" s="26">
        <f>+RN9/RJ9</f>
        <v>0.33163265306122447</v>
      </c>
      <c r="RP9" s="18"/>
      <c r="RQ9" s="14">
        <v>337</v>
      </c>
      <c r="RR9" s="5">
        <v>100.00000000000001</v>
      </c>
      <c r="RS9" s="21">
        <v>218</v>
      </c>
      <c r="RT9" s="26">
        <f>+RS9/RQ9</f>
        <v>0.64688427299703266</v>
      </c>
      <c r="RU9" s="21">
        <v>119</v>
      </c>
      <c r="RV9" s="26">
        <f>+RU9/RQ9</f>
        <v>0.35311572700296734</v>
      </c>
      <c r="RW9" s="18"/>
      <c r="RX9" s="14">
        <v>834</v>
      </c>
      <c r="RY9" s="5">
        <v>100.00000000000001</v>
      </c>
      <c r="RZ9" s="21">
        <v>575</v>
      </c>
      <c r="SA9" s="26">
        <f>+RZ9/RX9</f>
        <v>0.68944844124700244</v>
      </c>
      <c r="SB9" s="21">
        <v>258</v>
      </c>
      <c r="SC9" s="26">
        <f>+SB9/RX9</f>
        <v>0.30935251798561153</v>
      </c>
      <c r="SD9" s="18"/>
      <c r="SE9" s="14">
        <v>184</v>
      </c>
      <c r="SF9" s="5">
        <v>99.989999999999981</v>
      </c>
      <c r="SG9" s="21">
        <v>131</v>
      </c>
      <c r="SH9" s="26">
        <f>+SG9/SE9</f>
        <v>0.71195652173913049</v>
      </c>
      <c r="SI9" s="21">
        <v>53</v>
      </c>
      <c r="SJ9" s="26">
        <f>+SI9/SE9</f>
        <v>0.28804347826086957</v>
      </c>
      <c r="SK9" s="18"/>
      <c r="SL9" s="14">
        <v>280</v>
      </c>
      <c r="SM9" s="5">
        <v>100.00000000000001</v>
      </c>
      <c r="SN9" s="21">
        <v>196</v>
      </c>
      <c r="SO9" s="26">
        <f>+SN9/SL9</f>
        <v>0.7</v>
      </c>
      <c r="SP9" s="21">
        <v>84</v>
      </c>
      <c r="SQ9" s="26">
        <f>+SP9/SL9</f>
        <v>0.3</v>
      </c>
      <c r="SR9" s="18"/>
      <c r="SS9" s="14">
        <v>282</v>
      </c>
      <c r="ST9" s="5">
        <v>99.990000000000009</v>
      </c>
      <c r="SU9" s="21">
        <v>185</v>
      </c>
      <c r="SV9" s="26">
        <f>+SU9/SS9</f>
        <v>0.65602836879432624</v>
      </c>
      <c r="SW9" s="21">
        <v>97</v>
      </c>
      <c r="SX9" s="26">
        <f>+SW9/SS9</f>
        <v>0.34397163120567376</v>
      </c>
      <c r="SY9" s="18"/>
      <c r="SZ9" s="14">
        <v>322</v>
      </c>
      <c r="TA9" s="5">
        <v>100</v>
      </c>
      <c r="TB9" s="21">
        <v>215</v>
      </c>
      <c r="TC9" s="26">
        <f>+TB9/SZ9</f>
        <v>0.66770186335403725</v>
      </c>
      <c r="TD9" s="21">
        <v>107</v>
      </c>
      <c r="TE9" s="26">
        <f>+TD9/SZ9</f>
        <v>0.33229813664596275</v>
      </c>
      <c r="TF9" s="18"/>
      <c r="TG9" s="14">
        <v>125</v>
      </c>
      <c r="TH9" s="5">
        <v>100.00000000000001</v>
      </c>
      <c r="TI9" s="21">
        <v>75</v>
      </c>
      <c r="TJ9" s="26">
        <f>+TI9/TG9</f>
        <v>0.6</v>
      </c>
      <c r="TK9" s="21">
        <v>49</v>
      </c>
      <c r="TL9" s="26">
        <f>+TK9/TG9</f>
        <v>0.39200000000000002</v>
      </c>
      <c r="TM9" s="18"/>
      <c r="TN9" s="14"/>
      <c r="TO9" s="5"/>
      <c r="TP9" s="21"/>
      <c r="TQ9" s="26" t="e">
        <f>+TP9/TN9</f>
        <v>#DIV/0!</v>
      </c>
      <c r="TR9" s="21"/>
      <c r="TS9" s="26" t="e">
        <f>+TR9/TN9</f>
        <v>#DIV/0!</v>
      </c>
    </row>
    <row r="10" spans="1:539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5</v>
      </c>
      <c r="J10" s="12">
        <v>0</v>
      </c>
      <c r="K10" s="22">
        <v>0</v>
      </c>
      <c r="L10" s="24">
        <f>+K10/I10</f>
        <v>0</v>
      </c>
      <c r="M10" s="22">
        <v>5</v>
      </c>
      <c r="N10" s="24">
        <f t="shared" ref="N10:N24" si="1">+M10/I10</f>
        <v>1</v>
      </c>
      <c r="O10" s="18"/>
      <c r="P10" s="10">
        <v>3</v>
      </c>
      <c r="Q10" s="12">
        <v>0</v>
      </c>
      <c r="R10" s="22">
        <v>0</v>
      </c>
      <c r="S10" s="24">
        <f>+R10/P10</f>
        <v>0</v>
      </c>
      <c r="T10" s="22">
        <v>3</v>
      </c>
      <c r="U10" s="24">
        <f t="shared" ref="U10:U24" si="2">+T10/P10</f>
        <v>1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1</v>
      </c>
      <c r="AL10" s="12">
        <v>7.0000000000000007E-2</v>
      </c>
      <c r="AM10" s="22">
        <v>0</v>
      </c>
      <c r="AN10" s="24">
        <f>+AM10/AK10</f>
        <v>0</v>
      </c>
      <c r="AO10" s="22">
        <v>1</v>
      </c>
      <c r="AP10" s="24">
        <f t="shared" ref="AP10:AP24" si="5">+AO10/AK10</f>
        <v>1</v>
      </c>
      <c r="AQ10" s="18"/>
      <c r="AR10" s="10">
        <v>0</v>
      </c>
      <c r="AS10" s="12">
        <v>0</v>
      </c>
      <c r="AT10" s="22">
        <v>0</v>
      </c>
      <c r="AU10" s="24" t="e">
        <f>+AT10/AR10</f>
        <v>#DIV/0!</v>
      </c>
      <c r="AV10" s="22">
        <v>0</v>
      </c>
      <c r="AW10" s="24" t="e">
        <f t="shared" ref="AW10:AW24" si="6">+AV10/AR10</f>
        <v>#DIV/0!</v>
      </c>
      <c r="AX10" s="18"/>
      <c r="AY10" s="10">
        <v>0</v>
      </c>
      <c r="AZ10" s="12">
        <v>0</v>
      </c>
      <c r="BA10" s="22">
        <v>0</v>
      </c>
      <c r="BB10" s="24" t="e">
        <f>+BA10/AY10</f>
        <v>#DIV/0!</v>
      </c>
      <c r="BC10" s="22">
        <v>0</v>
      </c>
      <c r="BD10" s="24" t="e">
        <f t="shared" ref="BD10:BD24" si="7">+BC10/AY10</f>
        <v>#DIV/0!</v>
      </c>
      <c r="BE10" s="18"/>
      <c r="BF10" s="10">
        <v>0</v>
      </c>
      <c r="BG10" s="12">
        <v>0</v>
      </c>
      <c r="BH10" s="22">
        <v>0</v>
      </c>
      <c r="BI10" s="24" t="e">
        <f>+BH10/BF10</f>
        <v>#DIV/0!</v>
      </c>
      <c r="BJ10" s="22">
        <v>0</v>
      </c>
      <c r="BK10" s="24" t="e">
        <f t="shared" ref="BK10:BK24" si="8">+BJ10/BF10</f>
        <v>#DIV/0!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0</v>
      </c>
      <c r="CB10" s="12">
        <v>0</v>
      </c>
      <c r="CC10" s="22">
        <v>0</v>
      </c>
      <c r="CD10" s="24" t="e">
        <f>+CC10/CA10</f>
        <v>#DIV/0!</v>
      </c>
      <c r="CE10" s="22">
        <v>0</v>
      </c>
      <c r="CF10" s="24" t="e">
        <f t="shared" ref="CF10:CF24" si="11">+CE10/CA10</f>
        <v>#DIV/0!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0</v>
      </c>
      <c r="CW10" s="12">
        <v>0</v>
      </c>
      <c r="CX10" s="22">
        <v>0</v>
      </c>
      <c r="CY10" s="24" t="e">
        <f>+CX10/CV10</f>
        <v>#DIV/0!</v>
      </c>
      <c r="CZ10" s="22">
        <v>0</v>
      </c>
      <c r="DA10" s="24" t="e">
        <f t="shared" ref="DA10:DA23" si="14">+CZ10/CV10</f>
        <v>#DIV/0!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0</v>
      </c>
      <c r="EM10" s="12">
        <v>0</v>
      </c>
      <c r="EN10" s="22">
        <v>0</v>
      </c>
      <c r="EO10" s="24" t="e">
        <f>+EN10/EL10</f>
        <v>#DIV/0!</v>
      </c>
      <c r="EP10" s="22">
        <v>0</v>
      </c>
      <c r="EQ10" s="24" t="e">
        <f t="shared" ref="EQ10:EQ23" si="20">+EP10/EL10</f>
        <v>#DIV/0!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1</v>
      </c>
      <c r="FO10" s="12">
        <v>0.02</v>
      </c>
      <c r="FP10" s="22">
        <v>0</v>
      </c>
      <c r="FQ10" s="24">
        <f>+FP10/FN10</f>
        <v>0</v>
      </c>
      <c r="FR10" s="22">
        <v>1</v>
      </c>
      <c r="FS10" s="24">
        <f t="shared" ref="FS10:FS23" si="24">+FR10/FN10</f>
        <v>1</v>
      </c>
      <c r="FT10" s="18"/>
      <c r="FU10" s="10">
        <v>1</v>
      </c>
      <c r="FV10" s="12">
        <v>0.01</v>
      </c>
      <c r="FW10" s="22">
        <v>0</v>
      </c>
      <c r="FX10" s="24">
        <f>+FW10/FU10</f>
        <v>0</v>
      </c>
      <c r="FY10" s="22">
        <v>1</v>
      </c>
      <c r="FZ10" s="24">
        <f t="shared" ref="FZ10:FZ23" si="25">+FY10/FU10</f>
        <v>1</v>
      </c>
      <c r="GA10" s="18"/>
      <c r="GB10" s="10">
        <v>0</v>
      </c>
      <c r="GC10" s="12">
        <v>0</v>
      </c>
      <c r="GD10" s="22">
        <v>0</v>
      </c>
      <c r="GE10" s="24" t="e">
        <f>+GD10/GB10</f>
        <v>#DIV/0!</v>
      </c>
      <c r="GF10" s="22">
        <v>0</v>
      </c>
      <c r="GG10" s="24" t="e">
        <f t="shared" ref="GG10:GG23" si="26">+GF10/GB10</f>
        <v>#DIV/0!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0</v>
      </c>
      <c r="IU10" s="12">
        <v>0</v>
      </c>
      <c r="IV10" s="22">
        <v>0</v>
      </c>
      <c r="IW10" s="24" t="e">
        <f>+IV10/IT10</f>
        <v>#DIV/0!</v>
      </c>
      <c r="IX10" s="22">
        <v>0</v>
      </c>
      <c r="IY10" s="24" t="e">
        <f t="shared" ref="IY10:IY23" si="36">+IX10/IT10</f>
        <v>#DIV/0!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  <c r="JN10" s="18"/>
      <c r="JO10" s="10">
        <v>0</v>
      </c>
      <c r="JP10" s="12">
        <v>0</v>
      </c>
      <c r="JQ10" s="22">
        <v>0</v>
      </c>
      <c r="JR10" s="24" t="e">
        <f>+JQ10/JO10</f>
        <v>#DIV/0!</v>
      </c>
      <c r="JS10" s="22">
        <v>0</v>
      </c>
      <c r="JT10" s="24" t="e">
        <f t="shared" ref="JT10:JT23" si="39">+JS10/JO10</f>
        <v>#DIV/0!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>
        <v>0</v>
      </c>
      <c r="KD10" s="12">
        <v>0</v>
      </c>
      <c r="KE10" s="22">
        <v>0</v>
      </c>
      <c r="KF10" s="24" t="e">
        <f>+KE10/KC10</f>
        <v>#DIV/0!</v>
      </c>
      <c r="KG10" s="22">
        <v>0</v>
      </c>
      <c r="KH10" s="24" t="e">
        <f t="shared" ref="KH10:KH23" si="41">+KG10/KC10</f>
        <v>#DIV/0!</v>
      </c>
      <c r="KI10" s="18"/>
      <c r="KJ10" s="10">
        <v>0</v>
      </c>
      <c r="KK10" s="12">
        <v>0</v>
      </c>
      <c r="KL10" s="22">
        <v>0</v>
      </c>
      <c r="KM10" s="24" t="e">
        <f>+KL10/KJ10</f>
        <v>#DIV/0!</v>
      </c>
      <c r="KN10" s="22">
        <v>0</v>
      </c>
      <c r="KO10" s="24" t="e">
        <f t="shared" ref="KO10:KO23" si="42">+KN10/KJ10</f>
        <v>#DIV/0!</v>
      </c>
      <c r="KP10" s="18"/>
      <c r="KQ10" s="10">
        <v>0</v>
      </c>
      <c r="KR10" s="12">
        <v>0</v>
      </c>
      <c r="KS10" s="22">
        <v>0</v>
      </c>
      <c r="KT10" s="24" t="e">
        <f>+KS10/KQ10</f>
        <v>#DIV/0!</v>
      </c>
      <c r="KU10" s="22">
        <v>0</v>
      </c>
      <c r="KV10" s="24" t="e">
        <f t="shared" ref="KV10:KV23" si="43">+KU10/KQ10</f>
        <v>#DIV/0!</v>
      </c>
      <c r="KW10" s="18"/>
      <c r="KX10" s="10">
        <v>1</v>
      </c>
      <c r="KY10" s="12">
        <v>0.02</v>
      </c>
      <c r="KZ10" s="22">
        <v>0</v>
      </c>
      <c r="LA10" s="24">
        <f>+KZ10/KX10</f>
        <v>0</v>
      </c>
      <c r="LB10" s="22">
        <v>1</v>
      </c>
      <c r="LC10" s="24">
        <f t="shared" ref="LC10:LC23" si="44">+LB10/KX10</f>
        <v>1</v>
      </c>
      <c r="LD10" s="18"/>
      <c r="LE10" s="10">
        <v>0</v>
      </c>
      <c r="LF10" s="12">
        <v>0</v>
      </c>
      <c r="LG10" s="22">
        <v>0</v>
      </c>
      <c r="LH10" s="24" t="e">
        <f>+LG10/LE10</f>
        <v>#DIV/0!</v>
      </c>
      <c r="LI10" s="22">
        <v>0</v>
      </c>
      <c r="LJ10" s="24" t="e">
        <f t="shared" ref="LJ10:LJ23" si="45">+LI10/LE10</f>
        <v>#DIV/0!</v>
      </c>
      <c r="LK10" s="18"/>
      <c r="LL10" s="10">
        <v>0</v>
      </c>
      <c r="LM10" s="12">
        <v>0</v>
      </c>
      <c r="LN10" s="22">
        <v>0</v>
      </c>
      <c r="LO10" s="24" t="e">
        <f>+LN10/LL10</f>
        <v>#DIV/0!</v>
      </c>
      <c r="LP10" s="22">
        <v>0</v>
      </c>
      <c r="LQ10" s="24" t="e">
        <f t="shared" ref="LQ10:LQ23" si="46">+LP10/LL10</f>
        <v>#DIV/0!</v>
      </c>
      <c r="LR10" s="18"/>
      <c r="LS10" s="10">
        <v>0</v>
      </c>
      <c r="LT10" s="12">
        <v>0</v>
      </c>
      <c r="LU10" s="22">
        <v>0</v>
      </c>
      <c r="LV10" s="24" t="e">
        <f>+LU10/LS10</f>
        <v>#DIV/0!</v>
      </c>
      <c r="LW10" s="22">
        <v>0</v>
      </c>
      <c r="LX10" s="24" t="e">
        <f t="shared" ref="LX10:LX23" si="47">+LW10/LS10</f>
        <v>#DIV/0!</v>
      </c>
      <c r="LY10" s="18"/>
      <c r="LZ10" s="10">
        <v>0</v>
      </c>
      <c r="MA10" s="12">
        <v>0</v>
      </c>
      <c r="MB10" s="22">
        <v>0</v>
      </c>
      <c r="MC10" s="24" t="e">
        <f>+MB10/LZ10</f>
        <v>#DIV/0!</v>
      </c>
      <c r="MD10" s="22">
        <v>0</v>
      </c>
      <c r="ME10" s="24" t="e">
        <f t="shared" ref="ME10:ME23" si="48">+MD10/LZ10</f>
        <v>#DIV/0!</v>
      </c>
      <c r="MF10" s="18"/>
      <c r="MG10" s="10">
        <v>0</v>
      </c>
      <c r="MH10" s="12">
        <v>0</v>
      </c>
      <c r="MI10" s="22">
        <v>0</v>
      </c>
      <c r="MJ10" s="24" t="e">
        <f>+MI10/MG10</f>
        <v>#DIV/0!</v>
      </c>
      <c r="MK10" s="22">
        <v>0</v>
      </c>
      <c r="ML10" s="24" t="e">
        <f t="shared" ref="ML10:ML23" si="49">+MK10/MG10</f>
        <v>#DIV/0!</v>
      </c>
      <c r="MM10" s="18"/>
      <c r="MN10" s="10">
        <v>0</v>
      </c>
      <c r="MO10" s="12">
        <v>0</v>
      </c>
      <c r="MP10" s="22">
        <v>0</v>
      </c>
      <c r="MQ10" s="24" t="e">
        <f>+MP10/MN10</f>
        <v>#DIV/0!</v>
      </c>
      <c r="MR10" s="22">
        <v>0</v>
      </c>
      <c r="MS10" s="24" t="e">
        <f t="shared" ref="MS10:MS23" si="50">+MR10/MN10</f>
        <v>#DIV/0!</v>
      </c>
      <c r="MT10" s="18"/>
      <c r="MU10" s="10">
        <v>0</v>
      </c>
      <c r="MV10" s="12">
        <v>0</v>
      </c>
      <c r="MW10" s="22">
        <v>0</v>
      </c>
      <c r="MX10" s="24" t="e">
        <f>+MW10/MU10</f>
        <v>#DIV/0!</v>
      </c>
      <c r="MY10" s="22">
        <v>0</v>
      </c>
      <c r="MZ10" s="24" t="e">
        <f t="shared" ref="MZ10:MZ23" si="51">+MY10/MU10</f>
        <v>#DIV/0!</v>
      </c>
      <c r="NA10" s="18"/>
      <c r="NB10" s="10">
        <v>0</v>
      </c>
      <c r="NC10" s="12">
        <v>0</v>
      </c>
      <c r="ND10" s="22">
        <v>0</v>
      </c>
      <c r="NE10" s="24" t="e">
        <f>+ND10/NB10</f>
        <v>#DIV/0!</v>
      </c>
      <c r="NF10" s="22">
        <v>0</v>
      </c>
      <c r="NG10" s="24" t="e">
        <f t="shared" ref="NG10:NG23" si="52">+NF10/NB10</f>
        <v>#DIV/0!</v>
      </c>
      <c r="NH10" s="18"/>
      <c r="NI10" s="10">
        <v>0</v>
      </c>
      <c r="NJ10" s="12">
        <v>0</v>
      </c>
      <c r="NK10" s="22">
        <v>0</v>
      </c>
      <c r="NL10" s="24" t="e">
        <f>+NK10/NI10</f>
        <v>#DIV/0!</v>
      </c>
      <c r="NM10" s="22">
        <v>0</v>
      </c>
      <c r="NN10" s="24" t="e">
        <f t="shared" ref="NN10:NN23" si="53">+NM10/NI10</f>
        <v>#DIV/0!</v>
      </c>
      <c r="NO10" s="18"/>
      <c r="NP10" s="10">
        <v>0</v>
      </c>
      <c r="NQ10" s="12">
        <v>0</v>
      </c>
      <c r="NR10" s="22">
        <v>0</v>
      </c>
      <c r="NS10" s="24" t="e">
        <f>+NR10/NP10</f>
        <v>#DIV/0!</v>
      </c>
      <c r="NT10" s="22">
        <v>0</v>
      </c>
      <c r="NU10" s="24" t="e">
        <f t="shared" ref="NU10:NU23" si="54">+NT10/NP10</f>
        <v>#DIV/0!</v>
      </c>
      <c r="NV10" s="18"/>
      <c r="NW10" s="10">
        <v>0</v>
      </c>
      <c r="NX10" s="12">
        <v>0</v>
      </c>
      <c r="NY10" s="22">
        <v>0</v>
      </c>
      <c r="NZ10" s="24" t="e">
        <f>+NY10/NW10</f>
        <v>#DIV/0!</v>
      </c>
      <c r="OA10" s="22">
        <v>0</v>
      </c>
      <c r="OB10" s="24" t="e">
        <f t="shared" ref="OB10:OB23" si="55">+OA10/NW10</f>
        <v>#DIV/0!</v>
      </c>
      <c r="OC10" s="18"/>
      <c r="OD10" s="10">
        <v>0</v>
      </c>
      <c r="OE10" s="12">
        <v>0</v>
      </c>
      <c r="OF10" s="22">
        <v>0</v>
      </c>
      <c r="OG10" s="24" t="e">
        <f>+OF10/OD10</f>
        <v>#DIV/0!</v>
      </c>
      <c r="OH10" s="22">
        <v>0</v>
      </c>
      <c r="OI10" s="24" t="e">
        <f t="shared" ref="OI10:OI23" si="56">+OH10/OD10</f>
        <v>#DIV/0!</v>
      </c>
      <c r="OJ10" s="18"/>
      <c r="OK10" s="10">
        <v>0</v>
      </c>
      <c r="OL10" s="12">
        <v>0</v>
      </c>
      <c r="OM10" s="22">
        <v>0</v>
      </c>
      <c r="ON10" s="24" t="e">
        <f>+OM10/OK10</f>
        <v>#DIV/0!</v>
      </c>
      <c r="OO10" s="22">
        <v>0</v>
      </c>
      <c r="OP10" s="24" t="e">
        <f t="shared" ref="OP10:OP23" si="57">+OO10/OK10</f>
        <v>#DIV/0!</v>
      </c>
      <c r="OQ10" s="18"/>
      <c r="OR10" s="10">
        <v>0</v>
      </c>
      <c r="OS10" s="12">
        <v>0</v>
      </c>
      <c r="OT10" s="22">
        <v>0</v>
      </c>
      <c r="OU10" s="24" t="e">
        <f>+OT10/OR10</f>
        <v>#DIV/0!</v>
      </c>
      <c r="OV10" s="22">
        <v>0</v>
      </c>
      <c r="OW10" s="24" t="e">
        <f t="shared" ref="OW10:OW23" si="58">+OV10/OR10</f>
        <v>#DIV/0!</v>
      </c>
      <c r="OX10" s="18"/>
      <c r="OY10" s="10">
        <v>0</v>
      </c>
      <c r="OZ10" s="12">
        <v>0</v>
      </c>
      <c r="PA10" s="22">
        <v>0</v>
      </c>
      <c r="PB10" s="24" t="e">
        <f>+PA10/OY10</f>
        <v>#DIV/0!</v>
      </c>
      <c r="PC10" s="22">
        <v>0</v>
      </c>
      <c r="PD10" s="24" t="e">
        <f t="shared" ref="PD10:PD23" si="59">+PC10/OY10</f>
        <v>#DIV/0!</v>
      </c>
      <c r="PE10" s="18"/>
      <c r="PF10" s="10">
        <v>0</v>
      </c>
      <c r="PG10" s="12">
        <v>0</v>
      </c>
      <c r="PH10" s="22">
        <v>0</v>
      </c>
      <c r="PI10" s="24" t="e">
        <f>+PH10/PF10</f>
        <v>#DIV/0!</v>
      </c>
      <c r="PJ10" s="22">
        <v>0</v>
      </c>
      <c r="PK10" s="24" t="e">
        <f t="shared" ref="PK10:PK23" si="60">+PJ10/PF10</f>
        <v>#DIV/0!</v>
      </c>
      <c r="PL10" s="18"/>
      <c r="PM10" s="10">
        <v>0</v>
      </c>
      <c r="PN10" s="12">
        <v>0</v>
      </c>
      <c r="PO10" s="22">
        <v>0</v>
      </c>
      <c r="PP10" s="24" t="e">
        <f>+PO10/PM10</f>
        <v>#DIV/0!</v>
      </c>
      <c r="PQ10" s="22">
        <v>0</v>
      </c>
      <c r="PR10" s="24" t="e">
        <f t="shared" ref="PR10:PR23" si="61">+PQ10/PM10</f>
        <v>#DIV/0!</v>
      </c>
      <c r="PS10" s="18"/>
      <c r="PT10" s="10">
        <v>0</v>
      </c>
      <c r="PU10" s="12">
        <v>0</v>
      </c>
      <c r="PV10" s="22">
        <v>0</v>
      </c>
      <c r="PW10" s="24" t="e">
        <f>+PV10/PT10</f>
        <v>#DIV/0!</v>
      </c>
      <c r="PX10" s="22">
        <v>0</v>
      </c>
      <c r="PY10" s="24" t="e">
        <f t="shared" ref="PY10:PY23" si="62">+PX10/PT10</f>
        <v>#DIV/0!</v>
      </c>
      <c r="PZ10" s="18"/>
      <c r="QA10" s="10">
        <v>0</v>
      </c>
      <c r="QB10" s="12">
        <v>0</v>
      </c>
      <c r="QC10" s="22">
        <v>0</v>
      </c>
      <c r="QD10" s="24" t="e">
        <f>+QC10/QA10</f>
        <v>#DIV/0!</v>
      </c>
      <c r="QE10" s="22">
        <v>0</v>
      </c>
      <c r="QF10" s="24" t="e">
        <f t="shared" ref="QF10:QF23" si="63">+QE10/QA10</f>
        <v>#DIV/0!</v>
      </c>
      <c r="QG10" s="18"/>
      <c r="QH10" s="10">
        <v>0</v>
      </c>
      <c r="QI10" s="12">
        <v>0</v>
      </c>
      <c r="QJ10" s="22">
        <v>0</v>
      </c>
      <c r="QK10" s="24" t="e">
        <f>+QJ10/QH10</f>
        <v>#DIV/0!</v>
      </c>
      <c r="QL10" s="22">
        <v>0</v>
      </c>
      <c r="QM10" s="24" t="e">
        <f t="shared" ref="QM10:QM23" si="64">+QL10/QH10</f>
        <v>#DIV/0!</v>
      </c>
      <c r="QN10" s="18"/>
      <c r="QO10" s="10">
        <v>1</v>
      </c>
      <c r="QP10" s="12">
        <v>0.1</v>
      </c>
      <c r="QQ10" s="22">
        <v>0</v>
      </c>
      <c r="QR10" s="24">
        <f>+QQ10/QO10</f>
        <v>0</v>
      </c>
      <c r="QS10" s="22">
        <v>1</v>
      </c>
      <c r="QT10" s="24">
        <f t="shared" ref="QT10:QT23" si="65">+QS10/QO10</f>
        <v>1</v>
      </c>
      <c r="QU10" s="18"/>
      <c r="QV10" s="10">
        <v>0</v>
      </c>
      <c r="QW10" s="12">
        <v>0</v>
      </c>
      <c r="QX10" s="22">
        <v>0</v>
      </c>
      <c r="QY10" s="24" t="e">
        <f>+QX10/QV10</f>
        <v>#DIV/0!</v>
      </c>
      <c r="QZ10" s="22">
        <v>0</v>
      </c>
      <c r="RA10" s="24" t="e">
        <f t="shared" ref="RA10:RA23" si="66">+QZ10/QV10</f>
        <v>#DIV/0!</v>
      </c>
      <c r="RB10" s="18"/>
      <c r="RC10" s="10">
        <v>0</v>
      </c>
      <c r="RD10" s="12">
        <v>0</v>
      </c>
      <c r="RE10" s="22">
        <v>0</v>
      </c>
      <c r="RF10" s="24" t="e">
        <f>+RE10/RC10</f>
        <v>#DIV/0!</v>
      </c>
      <c r="RG10" s="22">
        <v>0</v>
      </c>
      <c r="RH10" s="24" t="e">
        <f t="shared" ref="RH10:RH23" si="67">+RG10/RC10</f>
        <v>#DIV/0!</v>
      </c>
      <c r="RI10" s="18"/>
      <c r="RJ10" s="10">
        <v>0</v>
      </c>
      <c r="RK10" s="12">
        <v>0</v>
      </c>
      <c r="RL10" s="22">
        <v>0</v>
      </c>
      <c r="RM10" s="24" t="e">
        <f>+RL10/RJ10</f>
        <v>#DIV/0!</v>
      </c>
      <c r="RN10" s="22">
        <v>0</v>
      </c>
      <c r="RO10" s="24" t="e">
        <f t="shared" ref="RO10:RO23" si="68">+RN10/RJ10</f>
        <v>#DIV/0!</v>
      </c>
      <c r="RP10" s="18"/>
      <c r="RQ10" s="10">
        <v>0</v>
      </c>
      <c r="RR10" s="12">
        <v>0</v>
      </c>
      <c r="RS10" s="22">
        <v>0</v>
      </c>
      <c r="RT10" s="24" t="e">
        <f>+RS10/RQ10</f>
        <v>#DIV/0!</v>
      </c>
      <c r="RU10" s="22">
        <v>0</v>
      </c>
      <c r="RV10" s="24" t="e">
        <f t="shared" ref="RV10:RV23" si="69">+RU10/RQ10</f>
        <v>#DIV/0!</v>
      </c>
      <c r="RW10" s="18"/>
      <c r="RX10" s="10">
        <v>0</v>
      </c>
      <c r="RY10" s="12">
        <v>0</v>
      </c>
      <c r="RZ10" s="22">
        <v>0</v>
      </c>
      <c r="SA10" s="24" t="e">
        <f>+RZ10/RX10</f>
        <v>#DIV/0!</v>
      </c>
      <c r="SB10" s="22">
        <v>0</v>
      </c>
      <c r="SC10" s="24" t="e">
        <f t="shared" ref="SC10:SC23" si="70">+SB10/RX10</f>
        <v>#DIV/0!</v>
      </c>
      <c r="SD10" s="18"/>
      <c r="SE10" s="10">
        <v>0</v>
      </c>
      <c r="SF10" s="12">
        <v>0</v>
      </c>
      <c r="SG10" s="22">
        <v>0</v>
      </c>
      <c r="SH10" s="24" t="e">
        <f>+SG10/SE10</f>
        <v>#DIV/0!</v>
      </c>
      <c r="SI10" s="22">
        <v>0</v>
      </c>
      <c r="SJ10" s="24" t="e">
        <f t="shared" ref="SJ10:SJ23" si="71">+SI10/SE10</f>
        <v>#DIV/0!</v>
      </c>
      <c r="SK10" s="18"/>
      <c r="SL10" s="10">
        <v>0</v>
      </c>
      <c r="SM10" s="12">
        <v>0</v>
      </c>
      <c r="SN10" s="22">
        <v>0</v>
      </c>
      <c r="SO10" s="24" t="e">
        <f>+SN10/SL10</f>
        <v>#DIV/0!</v>
      </c>
      <c r="SP10" s="22">
        <v>0</v>
      </c>
      <c r="SQ10" s="24" t="e">
        <f t="shared" ref="SQ10:SQ23" si="72">+SP10/SL10</f>
        <v>#DIV/0!</v>
      </c>
      <c r="SR10" s="18"/>
      <c r="SS10" s="10">
        <v>0</v>
      </c>
      <c r="ST10" s="12">
        <v>0</v>
      </c>
      <c r="SU10" s="22">
        <v>0</v>
      </c>
      <c r="SV10" s="24" t="e">
        <f>+SU10/SS10</f>
        <v>#DIV/0!</v>
      </c>
      <c r="SW10" s="22">
        <v>0</v>
      </c>
      <c r="SX10" s="24" t="e">
        <f t="shared" ref="SX10:SX23" si="73">+SW10/SS10</f>
        <v>#DIV/0!</v>
      </c>
      <c r="SY10" s="18"/>
      <c r="SZ10" s="10">
        <v>0</v>
      </c>
      <c r="TA10" s="12">
        <v>0</v>
      </c>
      <c r="TB10" s="22">
        <v>0</v>
      </c>
      <c r="TC10" s="24" t="e">
        <f>+TB10/SZ10</f>
        <v>#DIV/0!</v>
      </c>
      <c r="TD10" s="22">
        <v>0</v>
      </c>
      <c r="TE10" s="24" t="e">
        <f t="shared" ref="TE10:TE23" si="74">+TD10/SZ10</f>
        <v>#DIV/0!</v>
      </c>
      <c r="TF10" s="18"/>
      <c r="TG10" s="10">
        <v>0</v>
      </c>
      <c r="TH10" s="12">
        <v>0</v>
      </c>
      <c r="TI10" s="22">
        <v>0</v>
      </c>
      <c r="TJ10" s="24" t="e">
        <f>+TI10/TG10</f>
        <v>#DIV/0!</v>
      </c>
      <c r="TK10" s="22">
        <v>0</v>
      </c>
      <c r="TL10" s="24" t="e">
        <f t="shared" ref="TL10:TL23" si="75">+TK10/TG10</f>
        <v>#DIV/0!</v>
      </c>
      <c r="TM10" s="18"/>
      <c r="TN10" s="10"/>
      <c r="TO10" s="12"/>
      <c r="TP10" s="22"/>
      <c r="TQ10" s="24" t="e">
        <f>+TP10/TN10</f>
        <v>#DIV/0!</v>
      </c>
      <c r="TR10" s="22"/>
      <c r="TS10" s="24" t="e">
        <f t="shared" ref="TS10:TS23" si="76">+TR10/TN10</f>
        <v>#DIV/0!</v>
      </c>
    </row>
    <row r="11" spans="1:539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77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19951</v>
      </c>
      <c r="J11" s="13">
        <v>8.76</v>
      </c>
      <c r="K11" s="23">
        <v>5178</v>
      </c>
      <c r="L11" s="25">
        <f t="shared" ref="L11:L24" si="78">+K11/I11</f>
        <v>0.25953586286401686</v>
      </c>
      <c r="M11" s="23">
        <v>14772</v>
      </c>
      <c r="N11" s="25">
        <f t="shared" si="1"/>
        <v>0.740414014335121</v>
      </c>
      <c r="O11" s="18"/>
      <c r="P11" s="11">
        <v>6493</v>
      </c>
      <c r="Q11" s="13">
        <v>6.47</v>
      </c>
      <c r="R11" s="23">
        <v>1387</v>
      </c>
      <c r="S11" s="25">
        <f t="shared" ref="S11:S24" si="79">+R11/P11</f>
        <v>0.2136146619436316</v>
      </c>
      <c r="T11" s="23">
        <v>5106</v>
      </c>
      <c r="U11" s="25">
        <f t="shared" si="2"/>
        <v>0.78638533805636834</v>
      </c>
      <c r="V11" s="18"/>
      <c r="W11" s="11">
        <v>242</v>
      </c>
      <c r="X11" s="13">
        <v>8.34</v>
      </c>
      <c r="Y11" s="23">
        <v>43</v>
      </c>
      <c r="Z11" s="25">
        <f t="shared" ref="Z11:Z24" si="80">+Y11/W11</f>
        <v>0.17768595041322313</v>
      </c>
      <c r="AA11" s="23">
        <v>199</v>
      </c>
      <c r="AB11" s="25">
        <f t="shared" si="3"/>
        <v>0.8223140495867769</v>
      </c>
      <c r="AC11" s="18"/>
      <c r="AD11" s="11">
        <v>133</v>
      </c>
      <c r="AE11" s="13">
        <v>4.99</v>
      </c>
      <c r="AF11" s="23">
        <v>11</v>
      </c>
      <c r="AG11" s="25">
        <f t="shared" ref="AG11:AG24" si="81">+AF11/AD11</f>
        <v>8.2706766917293228E-2</v>
      </c>
      <c r="AH11" s="23">
        <v>122</v>
      </c>
      <c r="AI11" s="25">
        <f t="shared" si="4"/>
        <v>0.91729323308270672</v>
      </c>
      <c r="AJ11" s="18"/>
      <c r="AK11" s="11">
        <v>176</v>
      </c>
      <c r="AL11" s="13">
        <v>11.96</v>
      </c>
      <c r="AM11" s="23">
        <v>40</v>
      </c>
      <c r="AN11" s="25">
        <f t="shared" ref="AN11:AN24" si="82">+AM11/AK11</f>
        <v>0.22727272727272727</v>
      </c>
      <c r="AO11" s="23">
        <v>136</v>
      </c>
      <c r="AP11" s="25">
        <f t="shared" si="5"/>
        <v>0.77272727272727271</v>
      </c>
      <c r="AQ11" s="18"/>
      <c r="AR11" s="11">
        <v>297</v>
      </c>
      <c r="AS11" s="13">
        <v>6.03</v>
      </c>
      <c r="AT11" s="23">
        <v>12</v>
      </c>
      <c r="AU11" s="25">
        <f t="shared" ref="AU11:AU24" si="83">+AT11/AR11</f>
        <v>4.0404040404040407E-2</v>
      </c>
      <c r="AV11" s="23">
        <v>285</v>
      </c>
      <c r="AW11" s="25">
        <f t="shared" si="6"/>
        <v>0.95959595959595956</v>
      </c>
      <c r="AX11" s="18"/>
      <c r="AY11" s="11">
        <v>260</v>
      </c>
      <c r="AZ11" s="13">
        <v>10.41</v>
      </c>
      <c r="BA11" s="23">
        <v>95</v>
      </c>
      <c r="BB11" s="25">
        <f t="shared" ref="BB11:BB24" si="84">+BA11/AY11</f>
        <v>0.36538461538461536</v>
      </c>
      <c r="BC11" s="23">
        <v>165</v>
      </c>
      <c r="BD11" s="25">
        <f t="shared" si="7"/>
        <v>0.63461538461538458</v>
      </c>
      <c r="BE11" s="18"/>
      <c r="BF11" s="11">
        <v>213</v>
      </c>
      <c r="BG11" s="13">
        <v>10.119999999999999</v>
      </c>
      <c r="BH11" s="23">
        <v>60</v>
      </c>
      <c r="BI11" s="25">
        <f t="shared" ref="BI11:BI24" si="85">+BH11/BF11</f>
        <v>0.28169014084507044</v>
      </c>
      <c r="BJ11" s="23">
        <v>153</v>
      </c>
      <c r="BK11" s="25">
        <f t="shared" si="8"/>
        <v>0.71830985915492962</v>
      </c>
      <c r="BL11" s="18"/>
      <c r="BM11" s="11">
        <v>139</v>
      </c>
      <c r="BN11" s="13">
        <v>4.2300000000000004</v>
      </c>
      <c r="BO11" s="23">
        <v>24</v>
      </c>
      <c r="BP11" s="25">
        <f t="shared" ref="BP11:BP24" si="86">+BO11/BM11</f>
        <v>0.17266187050359713</v>
      </c>
      <c r="BQ11" s="23">
        <v>115</v>
      </c>
      <c r="BR11" s="25">
        <f t="shared" si="9"/>
        <v>0.82733812949640284</v>
      </c>
      <c r="BS11" s="18"/>
      <c r="BT11" s="11">
        <v>178</v>
      </c>
      <c r="BU11" s="13">
        <v>6.31</v>
      </c>
      <c r="BV11" s="23">
        <v>19</v>
      </c>
      <c r="BW11" s="25">
        <f t="shared" ref="BW11:BW24" si="87">+BV11/BT11</f>
        <v>0.10674157303370786</v>
      </c>
      <c r="BX11" s="23">
        <v>159</v>
      </c>
      <c r="BY11" s="25">
        <f t="shared" si="10"/>
        <v>0.8932584269662921</v>
      </c>
      <c r="BZ11" s="18"/>
      <c r="CA11" s="11">
        <v>234</v>
      </c>
      <c r="CB11" s="13">
        <v>9.2799999999999994</v>
      </c>
      <c r="CC11" s="23">
        <v>53</v>
      </c>
      <c r="CD11" s="25">
        <f t="shared" ref="CD11:CD24" si="88">+CC11/CA11</f>
        <v>0.2264957264957265</v>
      </c>
      <c r="CE11" s="23">
        <v>181</v>
      </c>
      <c r="CF11" s="25">
        <f t="shared" si="11"/>
        <v>0.77350427350427353</v>
      </c>
      <c r="CG11" s="18"/>
      <c r="CH11" s="11">
        <v>288</v>
      </c>
      <c r="CI11" s="13">
        <v>9.17</v>
      </c>
      <c r="CJ11" s="23">
        <v>49</v>
      </c>
      <c r="CK11" s="25">
        <f t="shared" ref="CK11:CK24" si="89">+CJ11/CH11</f>
        <v>0.1701388888888889</v>
      </c>
      <c r="CL11" s="23">
        <v>239</v>
      </c>
      <c r="CM11" s="25">
        <f t="shared" si="12"/>
        <v>0.82986111111111116</v>
      </c>
      <c r="CN11" s="18"/>
      <c r="CO11" s="11">
        <v>144</v>
      </c>
      <c r="CP11" s="13">
        <v>4.58</v>
      </c>
      <c r="CQ11" s="23">
        <v>45</v>
      </c>
      <c r="CR11" s="25">
        <f t="shared" ref="CR11:CR23" si="90">+CQ11/CO11</f>
        <v>0.3125</v>
      </c>
      <c r="CS11" s="23">
        <v>99</v>
      </c>
      <c r="CT11" s="25">
        <f t="shared" si="13"/>
        <v>0.6875</v>
      </c>
      <c r="CU11" s="18"/>
      <c r="CV11" s="11">
        <v>282</v>
      </c>
      <c r="CW11" s="13">
        <v>5.15</v>
      </c>
      <c r="CX11" s="23">
        <v>133</v>
      </c>
      <c r="CY11" s="25">
        <f t="shared" ref="CY11:CY23" si="91">+CX11/CV11</f>
        <v>0.47163120567375888</v>
      </c>
      <c r="CZ11" s="23">
        <v>149</v>
      </c>
      <c r="DA11" s="25">
        <f t="shared" si="14"/>
        <v>0.52836879432624118</v>
      </c>
      <c r="DB11" s="18"/>
      <c r="DC11" s="11">
        <v>195</v>
      </c>
      <c r="DD11" s="13">
        <v>8.27</v>
      </c>
      <c r="DE11" s="23">
        <v>56</v>
      </c>
      <c r="DF11" s="25">
        <f t="shared" ref="DF11:DF23" si="92">+DE11/DC11</f>
        <v>0.28717948717948716</v>
      </c>
      <c r="DG11" s="23">
        <v>139</v>
      </c>
      <c r="DH11" s="25">
        <f t="shared" si="15"/>
        <v>0.71282051282051284</v>
      </c>
      <c r="DI11" s="18"/>
      <c r="DJ11" s="11">
        <v>297</v>
      </c>
      <c r="DK11" s="13">
        <v>8.25</v>
      </c>
      <c r="DL11" s="23">
        <v>81</v>
      </c>
      <c r="DM11" s="25">
        <f t="shared" ref="DM11:DM23" si="93">+DL11/DJ11</f>
        <v>0.27272727272727271</v>
      </c>
      <c r="DN11" s="23">
        <v>216</v>
      </c>
      <c r="DO11" s="25">
        <f t="shared" si="16"/>
        <v>0.72727272727272729</v>
      </c>
      <c r="DP11" s="18"/>
      <c r="DQ11" s="11">
        <v>178</v>
      </c>
      <c r="DR11" s="13">
        <v>5.5</v>
      </c>
      <c r="DS11" s="23">
        <v>44</v>
      </c>
      <c r="DT11" s="25">
        <f t="shared" ref="DT11:DT23" si="94">+DS11/DQ11</f>
        <v>0.24719101123595505</v>
      </c>
      <c r="DU11" s="23">
        <v>134</v>
      </c>
      <c r="DV11" s="25">
        <f t="shared" si="17"/>
        <v>0.7528089887640449</v>
      </c>
      <c r="DW11" s="18"/>
      <c r="DX11" s="11">
        <v>319</v>
      </c>
      <c r="DY11" s="13">
        <v>9.43</v>
      </c>
      <c r="DZ11" s="23">
        <v>98</v>
      </c>
      <c r="EA11" s="25">
        <f t="shared" ref="EA11:EA23" si="95">+DZ11/DX11</f>
        <v>0.30721003134796238</v>
      </c>
      <c r="EB11" s="23">
        <v>221</v>
      </c>
      <c r="EC11" s="25">
        <f t="shared" si="18"/>
        <v>0.69278996865203757</v>
      </c>
      <c r="ED11" s="18"/>
      <c r="EE11" s="11">
        <v>372</v>
      </c>
      <c r="EF11" s="13">
        <v>9.9499999999999993</v>
      </c>
      <c r="EG11" s="23">
        <v>100</v>
      </c>
      <c r="EH11" s="25">
        <f t="shared" ref="EH11:EH23" si="96">+EG11/EE11</f>
        <v>0.26881720430107525</v>
      </c>
      <c r="EI11" s="23">
        <v>272</v>
      </c>
      <c r="EJ11" s="25">
        <f t="shared" si="19"/>
        <v>0.73118279569892475</v>
      </c>
      <c r="EK11" s="18"/>
      <c r="EL11" s="11">
        <v>185</v>
      </c>
      <c r="EM11" s="13">
        <v>5.14</v>
      </c>
      <c r="EN11" s="23">
        <v>62</v>
      </c>
      <c r="EO11" s="25">
        <f t="shared" ref="EO11:EO23" si="97">+EN11/EL11</f>
        <v>0.33513513513513515</v>
      </c>
      <c r="EP11" s="23">
        <v>123</v>
      </c>
      <c r="EQ11" s="25">
        <f t="shared" si="20"/>
        <v>0.66486486486486485</v>
      </c>
      <c r="ER11" s="18"/>
      <c r="ES11" s="11">
        <v>495</v>
      </c>
      <c r="ET11" s="13">
        <v>8.0500000000000007</v>
      </c>
      <c r="EU11" s="23">
        <v>71</v>
      </c>
      <c r="EV11" s="25">
        <f t="shared" ref="EV11:EV23" si="98">+EU11/ES11</f>
        <v>0.14343434343434344</v>
      </c>
      <c r="EW11" s="23">
        <v>424</v>
      </c>
      <c r="EX11" s="25">
        <f t="shared" si="21"/>
        <v>0.85656565656565653</v>
      </c>
      <c r="EY11" s="18"/>
      <c r="EZ11" s="11">
        <v>265</v>
      </c>
      <c r="FA11" s="13">
        <v>11.2</v>
      </c>
      <c r="FB11" s="23">
        <v>75</v>
      </c>
      <c r="FC11" s="25">
        <f t="shared" ref="FC11:FC23" si="99">+FB11/EZ11</f>
        <v>0.28301886792452829</v>
      </c>
      <c r="FD11" s="23">
        <v>190</v>
      </c>
      <c r="FE11" s="25">
        <f t="shared" si="22"/>
        <v>0.71698113207547165</v>
      </c>
      <c r="FF11" s="18"/>
      <c r="FG11" s="11">
        <v>249</v>
      </c>
      <c r="FH11" s="13">
        <v>8.89</v>
      </c>
      <c r="FI11" s="23">
        <v>52</v>
      </c>
      <c r="FJ11" s="25">
        <f t="shared" ref="FJ11:FJ23" si="100">+FI11/FG11</f>
        <v>0.20883534136546184</v>
      </c>
      <c r="FK11" s="23">
        <v>197</v>
      </c>
      <c r="FL11" s="25">
        <f t="shared" si="23"/>
        <v>0.79116465863453811</v>
      </c>
      <c r="FM11" s="18"/>
      <c r="FN11" s="11">
        <v>423</v>
      </c>
      <c r="FO11" s="13">
        <v>8.59</v>
      </c>
      <c r="FP11" s="23">
        <v>97</v>
      </c>
      <c r="FQ11" s="25">
        <f t="shared" ref="FQ11:FQ23" si="101">+FP11/FN11</f>
        <v>0.2293144208037825</v>
      </c>
      <c r="FR11" s="23">
        <v>326</v>
      </c>
      <c r="FS11" s="25">
        <f t="shared" si="24"/>
        <v>0.7706855791962175</v>
      </c>
      <c r="FT11" s="18"/>
      <c r="FU11" s="11">
        <v>460</v>
      </c>
      <c r="FV11" s="13">
        <v>3.8</v>
      </c>
      <c r="FW11" s="23">
        <v>53</v>
      </c>
      <c r="FX11" s="25">
        <f t="shared" ref="FX11:FX23" si="102">+FW11/FU11</f>
        <v>0.11521739130434783</v>
      </c>
      <c r="FY11" s="23">
        <v>407</v>
      </c>
      <c r="FZ11" s="25">
        <f t="shared" si="25"/>
        <v>0.88478260869565217</v>
      </c>
      <c r="GA11" s="18"/>
      <c r="GB11" s="11">
        <v>469</v>
      </c>
      <c r="GC11" s="13">
        <v>3.1</v>
      </c>
      <c r="GD11" s="23">
        <v>14</v>
      </c>
      <c r="GE11" s="25">
        <f t="shared" ref="GE11:GE23" si="103">+GD11/GB11</f>
        <v>2.9850746268656716E-2</v>
      </c>
      <c r="GF11" s="23">
        <v>455</v>
      </c>
      <c r="GG11" s="25">
        <f t="shared" si="26"/>
        <v>0.97014925373134331</v>
      </c>
      <c r="GH11" s="18"/>
      <c r="GI11" s="11">
        <v>1914</v>
      </c>
      <c r="GJ11" s="13">
        <v>11.67</v>
      </c>
      <c r="GK11" s="23">
        <v>464</v>
      </c>
      <c r="GL11" s="25">
        <f t="shared" ref="GL11:GL23" si="104">+GK11/GI11</f>
        <v>0.24242424242424243</v>
      </c>
      <c r="GM11" s="23">
        <v>1450</v>
      </c>
      <c r="GN11" s="25">
        <f t="shared" si="27"/>
        <v>0.75757575757575757</v>
      </c>
      <c r="GO11" s="18"/>
      <c r="GP11" s="11">
        <v>377</v>
      </c>
      <c r="GQ11" s="13">
        <v>8.34</v>
      </c>
      <c r="GR11" s="23">
        <v>70</v>
      </c>
      <c r="GS11" s="25">
        <f t="shared" ref="GS11:GS23" si="105">+GR11/GP11</f>
        <v>0.1856763925729443</v>
      </c>
      <c r="GT11" s="23">
        <v>307</v>
      </c>
      <c r="GU11" s="25">
        <f t="shared" si="28"/>
        <v>0.81432360742705567</v>
      </c>
      <c r="GV11" s="18"/>
      <c r="GW11" s="11">
        <v>358</v>
      </c>
      <c r="GX11" s="13">
        <v>14.62</v>
      </c>
      <c r="GY11" s="23">
        <v>86</v>
      </c>
      <c r="GZ11" s="25">
        <f t="shared" ref="GZ11:GZ23" si="106">+GY11/GW11</f>
        <v>0.24022346368715083</v>
      </c>
      <c r="HA11" s="23">
        <v>272</v>
      </c>
      <c r="HB11" s="25">
        <f t="shared" si="29"/>
        <v>0.75977653631284914</v>
      </c>
      <c r="HC11" s="18"/>
      <c r="HD11" s="11">
        <v>155</v>
      </c>
      <c r="HE11" s="13">
        <v>10.58</v>
      </c>
      <c r="HF11" s="23">
        <v>52</v>
      </c>
      <c r="HG11" s="25">
        <f t="shared" ref="HG11:HG23" si="107">+HF11/HD11</f>
        <v>0.33548387096774196</v>
      </c>
      <c r="HH11" s="23">
        <v>103</v>
      </c>
      <c r="HI11" s="25">
        <f t="shared" si="30"/>
        <v>0.6645161290322581</v>
      </c>
      <c r="HJ11" s="18"/>
      <c r="HK11" s="11">
        <v>364</v>
      </c>
      <c r="HL11" s="13">
        <v>13.26</v>
      </c>
      <c r="HM11" s="23">
        <v>91</v>
      </c>
      <c r="HN11" s="25">
        <f t="shared" ref="HN11:HN23" si="108">+HM11/HK11</f>
        <v>0.25</v>
      </c>
      <c r="HO11" s="23">
        <v>273</v>
      </c>
      <c r="HP11" s="25">
        <f t="shared" si="31"/>
        <v>0.75</v>
      </c>
      <c r="HQ11" s="18"/>
      <c r="HR11" s="11">
        <v>189</v>
      </c>
      <c r="HS11" s="13">
        <v>12.74</v>
      </c>
      <c r="HT11" s="23">
        <v>52</v>
      </c>
      <c r="HU11" s="25">
        <f t="shared" ref="HU11:HU23" si="109">+HT11/HR11</f>
        <v>0.27513227513227512</v>
      </c>
      <c r="HV11" s="23">
        <v>137</v>
      </c>
      <c r="HW11" s="25">
        <f t="shared" si="32"/>
        <v>0.72486772486772488</v>
      </c>
      <c r="HX11" s="18"/>
      <c r="HY11" s="11">
        <v>331</v>
      </c>
      <c r="HZ11" s="13">
        <v>12.08</v>
      </c>
      <c r="IA11" s="23">
        <v>80</v>
      </c>
      <c r="IB11" s="25">
        <f t="shared" ref="IB11:IB23" si="110">+IA11/HY11</f>
        <v>0.24169184290030213</v>
      </c>
      <c r="IC11" s="23">
        <v>251</v>
      </c>
      <c r="ID11" s="25">
        <f t="shared" si="33"/>
        <v>0.7583081570996979</v>
      </c>
      <c r="IE11" s="18"/>
      <c r="IF11" s="11">
        <v>140</v>
      </c>
      <c r="IG11" s="13">
        <v>13.94</v>
      </c>
      <c r="IH11" s="23">
        <v>33</v>
      </c>
      <c r="II11" s="25">
        <f t="shared" ref="II11:II23" si="111">+IH11/IF11</f>
        <v>0.23571428571428571</v>
      </c>
      <c r="IJ11" s="23">
        <v>107</v>
      </c>
      <c r="IK11" s="25">
        <f t="shared" si="34"/>
        <v>0.76428571428571423</v>
      </c>
      <c r="IL11" s="18"/>
      <c r="IM11" s="11">
        <v>518</v>
      </c>
      <c r="IN11" s="13">
        <v>11.61</v>
      </c>
      <c r="IO11" s="23">
        <v>161</v>
      </c>
      <c r="IP11" s="25">
        <f t="shared" ref="IP11:IP23" si="112">+IO11/IM11</f>
        <v>0.3108108108108108</v>
      </c>
      <c r="IQ11" s="23">
        <v>357</v>
      </c>
      <c r="IR11" s="25">
        <f t="shared" si="35"/>
        <v>0.68918918918918914</v>
      </c>
      <c r="IS11" s="18"/>
      <c r="IT11" s="11">
        <v>661</v>
      </c>
      <c r="IU11" s="13">
        <v>8.4600000000000009</v>
      </c>
      <c r="IV11" s="23">
        <v>152</v>
      </c>
      <c r="IW11" s="25">
        <f t="shared" ref="IW11:IW23" si="113">+IV11/IT11</f>
        <v>0.22995461422087746</v>
      </c>
      <c r="IX11" s="23">
        <v>509</v>
      </c>
      <c r="IY11" s="25">
        <f t="shared" si="36"/>
        <v>0.77004538577912252</v>
      </c>
      <c r="IZ11" s="18"/>
      <c r="JA11" s="11">
        <v>204</v>
      </c>
      <c r="JB11" s="13">
        <v>9.52</v>
      </c>
      <c r="JC11" s="23">
        <v>38</v>
      </c>
      <c r="JD11" s="25">
        <f t="shared" ref="JD11:JD23" si="114">+JC11/JA11</f>
        <v>0.18627450980392157</v>
      </c>
      <c r="JE11" s="23">
        <v>166</v>
      </c>
      <c r="JF11" s="25">
        <f t="shared" si="37"/>
        <v>0.81372549019607843</v>
      </c>
      <c r="JG11" s="18"/>
      <c r="JH11" s="11">
        <v>600</v>
      </c>
      <c r="JI11" s="13">
        <v>9.9600000000000009</v>
      </c>
      <c r="JJ11" s="23">
        <v>89</v>
      </c>
      <c r="JK11" s="25">
        <f t="shared" ref="JK11:JK23" si="115">+JJ11/JH11</f>
        <v>0.14833333333333334</v>
      </c>
      <c r="JL11" s="23">
        <v>511</v>
      </c>
      <c r="JM11" s="25">
        <f t="shared" si="38"/>
        <v>0.85166666666666668</v>
      </c>
      <c r="JN11" s="18"/>
      <c r="JO11" s="11">
        <v>156</v>
      </c>
      <c r="JP11" s="13">
        <v>7.53</v>
      </c>
      <c r="JQ11" s="23">
        <v>50</v>
      </c>
      <c r="JR11" s="25">
        <f t="shared" ref="JR11:JR23" si="116">+JQ11/JO11</f>
        <v>0.32051282051282054</v>
      </c>
      <c r="JS11" s="23">
        <v>106</v>
      </c>
      <c r="JT11" s="25">
        <f t="shared" si="39"/>
        <v>0.67948717948717952</v>
      </c>
      <c r="JU11" s="18"/>
      <c r="JV11" s="11">
        <v>626</v>
      </c>
      <c r="JW11" s="13">
        <v>11.71</v>
      </c>
      <c r="JX11" s="23">
        <v>137</v>
      </c>
      <c r="JY11" s="25">
        <f t="shared" ref="JY11:JY23" si="117">+JX11/JV11</f>
        <v>0.21884984025559107</v>
      </c>
      <c r="JZ11" s="23">
        <v>489</v>
      </c>
      <c r="KA11" s="25">
        <f t="shared" si="40"/>
        <v>0.78115015974440893</v>
      </c>
      <c r="KB11" s="18"/>
      <c r="KC11" s="11">
        <v>230</v>
      </c>
      <c r="KD11" s="13">
        <v>10.99</v>
      </c>
      <c r="KE11" s="23">
        <v>79</v>
      </c>
      <c r="KF11" s="25">
        <f t="shared" ref="KF11:KF23" si="118">+KE11/KC11</f>
        <v>0.34347826086956523</v>
      </c>
      <c r="KG11" s="23">
        <v>151</v>
      </c>
      <c r="KH11" s="25">
        <f t="shared" si="41"/>
        <v>0.65652173913043477</v>
      </c>
      <c r="KI11" s="18"/>
      <c r="KJ11" s="11">
        <v>432</v>
      </c>
      <c r="KK11" s="13">
        <v>10.84</v>
      </c>
      <c r="KL11" s="23">
        <v>118</v>
      </c>
      <c r="KM11" s="25">
        <f t="shared" ref="KM11:KM23" si="119">+KL11/KJ11</f>
        <v>0.27314814814814814</v>
      </c>
      <c r="KN11" s="23">
        <v>314</v>
      </c>
      <c r="KO11" s="25">
        <f t="shared" si="42"/>
        <v>0.72685185185185186</v>
      </c>
      <c r="KP11" s="18"/>
      <c r="KQ11" s="11">
        <v>672</v>
      </c>
      <c r="KR11" s="13">
        <v>12.2</v>
      </c>
      <c r="KS11" s="23">
        <v>180</v>
      </c>
      <c r="KT11" s="25">
        <f t="shared" ref="KT11:KT23" si="120">+KS11/KQ11</f>
        <v>0.26785714285714285</v>
      </c>
      <c r="KU11" s="23">
        <v>492</v>
      </c>
      <c r="KV11" s="25">
        <f t="shared" si="43"/>
        <v>0.7321428571428571</v>
      </c>
      <c r="KW11" s="18"/>
      <c r="KX11" s="11">
        <v>528</v>
      </c>
      <c r="KY11" s="13">
        <v>10.220000000000001</v>
      </c>
      <c r="KZ11" s="23">
        <v>107</v>
      </c>
      <c r="LA11" s="25">
        <f t="shared" ref="LA11:LA23" si="121">+KZ11/KX11</f>
        <v>0.20265151515151514</v>
      </c>
      <c r="LB11" s="23">
        <v>421</v>
      </c>
      <c r="LC11" s="25">
        <f t="shared" si="44"/>
        <v>0.79734848484848486</v>
      </c>
      <c r="LD11" s="18"/>
      <c r="LE11" s="11">
        <v>661</v>
      </c>
      <c r="LF11" s="13">
        <v>8.7100000000000009</v>
      </c>
      <c r="LG11" s="23">
        <v>251</v>
      </c>
      <c r="LH11" s="25">
        <f t="shared" ref="LH11:LH23" si="122">+LG11/LE11</f>
        <v>0.37972768532526474</v>
      </c>
      <c r="LI11" s="23">
        <v>410</v>
      </c>
      <c r="LJ11" s="25">
        <f t="shared" si="45"/>
        <v>0.6202723146747352</v>
      </c>
      <c r="LK11" s="18"/>
      <c r="LL11" s="11">
        <v>244</v>
      </c>
      <c r="LM11" s="13">
        <v>9.36</v>
      </c>
      <c r="LN11" s="23">
        <v>76</v>
      </c>
      <c r="LO11" s="25">
        <f t="shared" ref="LO11:LO23" si="123">+LN11/LL11</f>
        <v>0.31147540983606559</v>
      </c>
      <c r="LP11" s="23">
        <v>168</v>
      </c>
      <c r="LQ11" s="25">
        <f t="shared" si="46"/>
        <v>0.68852459016393441</v>
      </c>
      <c r="LR11" s="18"/>
      <c r="LS11" s="11">
        <v>195</v>
      </c>
      <c r="LT11" s="13">
        <v>9.9600000000000009</v>
      </c>
      <c r="LU11" s="23">
        <v>67</v>
      </c>
      <c r="LV11" s="25">
        <f t="shared" ref="LV11:LV23" si="124">+LU11/LS11</f>
        <v>0.34358974358974359</v>
      </c>
      <c r="LW11" s="23">
        <v>128</v>
      </c>
      <c r="LX11" s="25">
        <f t="shared" si="47"/>
        <v>0.65641025641025641</v>
      </c>
      <c r="LY11" s="18"/>
      <c r="LZ11" s="11">
        <v>459</v>
      </c>
      <c r="MA11" s="13">
        <v>10.41</v>
      </c>
      <c r="MB11" s="23">
        <v>144</v>
      </c>
      <c r="MC11" s="25">
        <f t="shared" ref="MC11:MC23" si="125">+MB11/LZ11</f>
        <v>0.31372549019607843</v>
      </c>
      <c r="MD11" s="23">
        <v>315</v>
      </c>
      <c r="ME11" s="25">
        <f t="shared" si="48"/>
        <v>0.68627450980392157</v>
      </c>
      <c r="MF11" s="18"/>
      <c r="MG11" s="11">
        <v>162</v>
      </c>
      <c r="MH11" s="13">
        <v>9.82</v>
      </c>
      <c r="MI11" s="23">
        <v>49</v>
      </c>
      <c r="MJ11" s="25">
        <f t="shared" ref="MJ11:MJ23" si="126">+MI11/MG11</f>
        <v>0.30246913580246915</v>
      </c>
      <c r="MK11" s="23">
        <v>113</v>
      </c>
      <c r="ML11" s="25">
        <f t="shared" si="49"/>
        <v>0.69753086419753085</v>
      </c>
      <c r="MM11" s="18"/>
      <c r="MN11" s="11">
        <v>348</v>
      </c>
      <c r="MO11" s="13">
        <v>11.47</v>
      </c>
      <c r="MP11" s="23">
        <v>111</v>
      </c>
      <c r="MQ11" s="25">
        <f t="shared" ref="MQ11:MQ23" si="127">+MP11/MN11</f>
        <v>0.31896551724137934</v>
      </c>
      <c r="MR11" s="23">
        <v>237</v>
      </c>
      <c r="MS11" s="25">
        <f t="shared" si="50"/>
        <v>0.68103448275862066</v>
      </c>
      <c r="MT11" s="18"/>
      <c r="MU11" s="11">
        <v>329</v>
      </c>
      <c r="MV11" s="13">
        <v>11.69</v>
      </c>
      <c r="MW11" s="23">
        <v>94</v>
      </c>
      <c r="MX11" s="25">
        <f t="shared" ref="MX11:MX23" si="128">+MW11/MU11</f>
        <v>0.2857142857142857</v>
      </c>
      <c r="MY11" s="23">
        <v>235</v>
      </c>
      <c r="MZ11" s="25">
        <f t="shared" si="51"/>
        <v>0.7142857142857143</v>
      </c>
      <c r="NA11" s="18"/>
      <c r="NB11" s="11">
        <v>421</v>
      </c>
      <c r="NC11" s="13">
        <v>11.74</v>
      </c>
      <c r="ND11" s="23">
        <v>133</v>
      </c>
      <c r="NE11" s="25">
        <f t="shared" ref="NE11:NE23" si="129">+ND11/NB11</f>
        <v>0.31591448931116389</v>
      </c>
      <c r="NF11" s="23">
        <v>288</v>
      </c>
      <c r="NG11" s="25">
        <f t="shared" si="52"/>
        <v>0.68408551068883605</v>
      </c>
      <c r="NH11" s="18"/>
      <c r="NI11" s="11">
        <v>252</v>
      </c>
      <c r="NJ11" s="13">
        <v>10.89</v>
      </c>
      <c r="NK11" s="23">
        <v>60</v>
      </c>
      <c r="NL11" s="25">
        <f t="shared" ref="NL11:NL23" si="130">+NK11/NI11</f>
        <v>0.23809523809523808</v>
      </c>
      <c r="NM11" s="23">
        <v>192</v>
      </c>
      <c r="NN11" s="25">
        <f t="shared" si="53"/>
        <v>0.76190476190476186</v>
      </c>
      <c r="NO11" s="18"/>
      <c r="NP11" s="11">
        <v>163</v>
      </c>
      <c r="NQ11" s="13">
        <v>11.52</v>
      </c>
      <c r="NR11" s="23">
        <v>58</v>
      </c>
      <c r="NS11" s="25">
        <f t="shared" ref="NS11:NS23" si="131">+NR11/NP11</f>
        <v>0.35582822085889571</v>
      </c>
      <c r="NT11" s="23">
        <v>105</v>
      </c>
      <c r="NU11" s="25">
        <f t="shared" si="54"/>
        <v>0.64417177914110424</v>
      </c>
      <c r="NV11" s="18"/>
      <c r="NW11" s="11">
        <v>328</v>
      </c>
      <c r="NX11" s="13">
        <v>14.13</v>
      </c>
      <c r="NY11" s="23">
        <v>111</v>
      </c>
      <c r="NZ11" s="25">
        <f t="shared" ref="NZ11:NZ23" si="132">+NY11/NW11</f>
        <v>0.33841463414634149</v>
      </c>
      <c r="OA11" s="23">
        <v>217</v>
      </c>
      <c r="OB11" s="25">
        <f t="shared" si="55"/>
        <v>0.66158536585365857</v>
      </c>
      <c r="OC11" s="18"/>
      <c r="OD11" s="11">
        <v>313</v>
      </c>
      <c r="OE11" s="13">
        <v>9.3699999999999992</v>
      </c>
      <c r="OF11" s="23">
        <v>88</v>
      </c>
      <c r="OG11" s="25">
        <f t="shared" ref="OG11:OG23" si="133">+OF11/OD11</f>
        <v>0.28115015974440893</v>
      </c>
      <c r="OH11" s="23">
        <v>225</v>
      </c>
      <c r="OI11" s="25">
        <f t="shared" si="56"/>
        <v>0.71884984025559107</v>
      </c>
      <c r="OJ11" s="18"/>
      <c r="OK11" s="11">
        <v>325</v>
      </c>
      <c r="OL11" s="13">
        <v>13.7</v>
      </c>
      <c r="OM11" s="23">
        <v>91</v>
      </c>
      <c r="ON11" s="25">
        <f t="shared" ref="ON11:ON23" si="134">+OM11/OK11</f>
        <v>0.28000000000000003</v>
      </c>
      <c r="OO11" s="23">
        <v>234</v>
      </c>
      <c r="OP11" s="25">
        <f t="shared" si="57"/>
        <v>0.72</v>
      </c>
      <c r="OQ11" s="18"/>
      <c r="OR11" s="11">
        <v>148</v>
      </c>
      <c r="OS11" s="13">
        <v>11.87</v>
      </c>
      <c r="OT11" s="23">
        <v>29</v>
      </c>
      <c r="OU11" s="25">
        <f t="shared" ref="OU11:OU23" si="135">+OT11/OR11</f>
        <v>0.19594594594594594</v>
      </c>
      <c r="OV11" s="23">
        <v>119</v>
      </c>
      <c r="OW11" s="25">
        <f t="shared" si="58"/>
        <v>0.80405405405405406</v>
      </c>
      <c r="OX11" s="18"/>
      <c r="OY11" s="11">
        <v>174</v>
      </c>
      <c r="OZ11" s="13">
        <v>9.86</v>
      </c>
      <c r="PA11" s="23">
        <v>74</v>
      </c>
      <c r="PB11" s="25">
        <f t="shared" ref="PB11:PB23" si="136">+PA11/OY11</f>
        <v>0.42528735632183906</v>
      </c>
      <c r="PC11" s="23">
        <v>100</v>
      </c>
      <c r="PD11" s="25">
        <f t="shared" si="59"/>
        <v>0.57471264367816088</v>
      </c>
      <c r="PE11" s="18"/>
      <c r="PF11" s="11">
        <v>1221</v>
      </c>
      <c r="PG11" s="13">
        <v>8.01</v>
      </c>
      <c r="PH11" s="23">
        <v>320</v>
      </c>
      <c r="PI11" s="25">
        <f t="shared" ref="PI11:PI23" si="137">+PH11/PF11</f>
        <v>0.26208026208026208</v>
      </c>
      <c r="PJ11" s="23">
        <v>900</v>
      </c>
      <c r="PK11" s="25">
        <f t="shared" si="60"/>
        <v>0.73710073710073709</v>
      </c>
      <c r="PL11" s="18"/>
      <c r="PM11" s="11">
        <v>143</v>
      </c>
      <c r="PN11" s="13">
        <v>11.56</v>
      </c>
      <c r="PO11" s="23">
        <v>59</v>
      </c>
      <c r="PP11" s="25">
        <f t="shared" ref="PP11:PP23" si="138">+PO11/PM11</f>
        <v>0.41258741258741261</v>
      </c>
      <c r="PQ11" s="23">
        <v>84</v>
      </c>
      <c r="PR11" s="25">
        <f t="shared" si="61"/>
        <v>0.58741258741258739</v>
      </c>
      <c r="PS11" s="18"/>
      <c r="PT11" s="11">
        <v>143</v>
      </c>
      <c r="PU11" s="13">
        <v>12.5</v>
      </c>
      <c r="PV11" s="23">
        <v>42</v>
      </c>
      <c r="PW11" s="25">
        <f t="shared" ref="PW11:PW23" si="139">+PV11/PT11</f>
        <v>0.2937062937062937</v>
      </c>
      <c r="PX11" s="23">
        <v>101</v>
      </c>
      <c r="PY11" s="25">
        <f t="shared" si="62"/>
        <v>0.70629370629370625</v>
      </c>
      <c r="PZ11" s="18"/>
      <c r="QA11" s="11">
        <v>173</v>
      </c>
      <c r="QB11" s="13">
        <v>14.95</v>
      </c>
      <c r="QC11" s="23">
        <v>62</v>
      </c>
      <c r="QD11" s="25">
        <f t="shared" ref="QD11:QD23" si="140">+QC11/QA11</f>
        <v>0.3583815028901734</v>
      </c>
      <c r="QE11" s="23">
        <v>111</v>
      </c>
      <c r="QF11" s="25">
        <f t="shared" si="63"/>
        <v>0.64161849710982655</v>
      </c>
      <c r="QG11" s="18"/>
      <c r="QH11" s="11">
        <v>104</v>
      </c>
      <c r="QI11" s="13">
        <v>9.0299999999999994</v>
      </c>
      <c r="QJ11" s="23">
        <v>39</v>
      </c>
      <c r="QK11" s="25">
        <f t="shared" ref="QK11:QK23" si="141">+QJ11/QH11</f>
        <v>0.375</v>
      </c>
      <c r="QL11" s="23">
        <v>65</v>
      </c>
      <c r="QM11" s="25">
        <f t="shared" si="64"/>
        <v>0.625</v>
      </c>
      <c r="QN11" s="18"/>
      <c r="QO11" s="11">
        <v>143</v>
      </c>
      <c r="QP11" s="13">
        <v>14.59</v>
      </c>
      <c r="QQ11" s="23">
        <v>50</v>
      </c>
      <c r="QR11" s="25">
        <f t="shared" ref="QR11:QR23" si="142">+QQ11/QO11</f>
        <v>0.34965034965034963</v>
      </c>
      <c r="QS11" s="23">
        <v>93</v>
      </c>
      <c r="QT11" s="25">
        <f t="shared" si="65"/>
        <v>0.65034965034965031</v>
      </c>
      <c r="QU11" s="18"/>
      <c r="QV11" s="11">
        <v>47</v>
      </c>
      <c r="QW11" s="13">
        <v>12.6</v>
      </c>
      <c r="QX11" s="23">
        <v>12</v>
      </c>
      <c r="QY11" s="25">
        <f t="shared" ref="QY11:QY23" si="143">+QX11/QV11</f>
        <v>0.25531914893617019</v>
      </c>
      <c r="QZ11" s="23">
        <v>35</v>
      </c>
      <c r="RA11" s="25">
        <f t="shared" si="66"/>
        <v>0.74468085106382975</v>
      </c>
      <c r="RB11" s="18"/>
      <c r="RC11" s="11">
        <v>44</v>
      </c>
      <c r="RD11" s="13">
        <v>23.4</v>
      </c>
      <c r="RE11" s="23">
        <v>23</v>
      </c>
      <c r="RF11" s="25">
        <f t="shared" ref="RF11:RF23" si="144">+RE11/RC11</f>
        <v>0.52272727272727271</v>
      </c>
      <c r="RG11" s="23">
        <v>21</v>
      </c>
      <c r="RH11" s="25">
        <f t="shared" si="67"/>
        <v>0.47727272727272729</v>
      </c>
      <c r="RI11" s="18"/>
      <c r="RJ11" s="11">
        <v>48</v>
      </c>
      <c r="RK11" s="13">
        <v>24.49</v>
      </c>
      <c r="RL11" s="23">
        <v>28</v>
      </c>
      <c r="RM11" s="25">
        <f t="shared" ref="RM11:RM23" si="145">+RL11/RJ11</f>
        <v>0.58333333333333337</v>
      </c>
      <c r="RN11" s="23">
        <v>20</v>
      </c>
      <c r="RO11" s="25">
        <f t="shared" si="68"/>
        <v>0.41666666666666669</v>
      </c>
      <c r="RP11" s="18"/>
      <c r="RQ11" s="11">
        <v>27</v>
      </c>
      <c r="RR11" s="13">
        <v>8.01</v>
      </c>
      <c r="RS11" s="23">
        <v>6</v>
      </c>
      <c r="RT11" s="25">
        <f t="shared" ref="RT11:RT23" si="146">+RS11/RQ11</f>
        <v>0.22222222222222221</v>
      </c>
      <c r="RU11" s="23">
        <v>21</v>
      </c>
      <c r="RV11" s="25">
        <f t="shared" si="69"/>
        <v>0.77777777777777779</v>
      </c>
      <c r="RW11" s="18"/>
      <c r="RX11" s="11">
        <v>115</v>
      </c>
      <c r="RY11" s="13">
        <v>13.79</v>
      </c>
      <c r="RZ11" s="23">
        <v>56</v>
      </c>
      <c r="SA11" s="25">
        <f t="shared" ref="SA11:SA23" si="147">+RZ11/RX11</f>
        <v>0.48695652173913045</v>
      </c>
      <c r="SB11" s="23">
        <v>59</v>
      </c>
      <c r="SC11" s="25">
        <f t="shared" si="70"/>
        <v>0.5130434782608696</v>
      </c>
      <c r="SD11" s="18"/>
      <c r="SE11" s="11">
        <v>21</v>
      </c>
      <c r="SF11" s="13">
        <v>11.41</v>
      </c>
      <c r="SG11" s="23">
        <v>10</v>
      </c>
      <c r="SH11" s="25">
        <f t="shared" ref="SH11:SH23" si="148">+SG11/SE11</f>
        <v>0.47619047619047616</v>
      </c>
      <c r="SI11" s="23">
        <v>11</v>
      </c>
      <c r="SJ11" s="25">
        <f t="shared" si="71"/>
        <v>0.52380952380952384</v>
      </c>
      <c r="SK11" s="18"/>
      <c r="SL11" s="11">
        <v>33</v>
      </c>
      <c r="SM11" s="13">
        <v>11.79</v>
      </c>
      <c r="SN11" s="23">
        <v>15</v>
      </c>
      <c r="SO11" s="25">
        <f t="shared" ref="SO11:SO23" si="149">+SN11/SL11</f>
        <v>0.45454545454545453</v>
      </c>
      <c r="SP11" s="23">
        <v>18</v>
      </c>
      <c r="SQ11" s="25">
        <f t="shared" si="72"/>
        <v>0.54545454545454541</v>
      </c>
      <c r="SR11" s="18"/>
      <c r="SS11" s="11">
        <v>53</v>
      </c>
      <c r="ST11" s="13">
        <v>18.79</v>
      </c>
      <c r="SU11" s="23">
        <v>20</v>
      </c>
      <c r="SV11" s="25">
        <f t="shared" ref="SV11:SV23" si="150">+SU11/SS11</f>
        <v>0.37735849056603776</v>
      </c>
      <c r="SW11" s="23">
        <v>33</v>
      </c>
      <c r="SX11" s="25">
        <f t="shared" si="73"/>
        <v>0.62264150943396224</v>
      </c>
      <c r="SY11" s="18"/>
      <c r="SZ11" s="11">
        <v>59</v>
      </c>
      <c r="TA11" s="13">
        <v>18.32</v>
      </c>
      <c r="TB11" s="23">
        <v>25</v>
      </c>
      <c r="TC11" s="25">
        <f t="shared" ref="TC11:TC23" si="151">+TB11/SZ11</f>
        <v>0.42372881355932202</v>
      </c>
      <c r="TD11" s="23">
        <v>34</v>
      </c>
      <c r="TE11" s="25">
        <f t="shared" si="74"/>
        <v>0.57627118644067798</v>
      </c>
      <c r="TF11" s="18"/>
      <c r="TG11" s="11">
        <v>21</v>
      </c>
      <c r="TH11" s="13">
        <v>16.8</v>
      </c>
      <c r="TI11" s="23">
        <v>13</v>
      </c>
      <c r="TJ11" s="25">
        <f t="shared" ref="TJ11:TJ23" si="152">+TI11/TG11</f>
        <v>0.61904761904761907</v>
      </c>
      <c r="TK11" s="23">
        <v>8</v>
      </c>
      <c r="TL11" s="25">
        <f t="shared" si="75"/>
        <v>0.38095238095238093</v>
      </c>
      <c r="TM11" s="18"/>
      <c r="TN11" s="11"/>
      <c r="TO11" s="13"/>
      <c r="TP11" s="23"/>
      <c r="TQ11" s="25" t="e">
        <f t="shared" ref="TQ11:TQ23" si="153">+TP11/TN11</f>
        <v>#DIV/0!</v>
      </c>
      <c r="TR11" s="23"/>
      <c r="TS11" s="25" t="e">
        <f t="shared" si="76"/>
        <v>#DIV/0!</v>
      </c>
    </row>
    <row r="12" spans="1:539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77"/>
        <v>0.42377909111289447</v>
      </c>
      <c r="F12" s="22">
        <v>176950</v>
      </c>
      <c r="G12" s="24">
        <f t="shared" si="0"/>
        <v>0.57491804290685322</v>
      </c>
      <c r="H12" s="18"/>
      <c r="I12" s="10">
        <v>30443</v>
      </c>
      <c r="J12" s="12">
        <v>13.36</v>
      </c>
      <c r="K12" s="22">
        <v>13277</v>
      </c>
      <c r="L12" s="24">
        <f t="shared" si="78"/>
        <v>0.43612653155076703</v>
      </c>
      <c r="M12" s="22">
        <v>17164</v>
      </c>
      <c r="N12" s="24">
        <f t="shared" si="1"/>
        <v>0.5638077719015866</v>
      </c>
      <c r="O12" s="18"/>
      <c r="P12" s="10">
        <v>12358</v>
      </c>
      <c r="Q12" s="12">
        <v>12.31</v>
      </c>
      <c r="R12" s="22">
        <v>5215</v>
      </c>
      <c r="S12" s="24">
        <f t="shared" si="79"/>
        <v>0.42199385013756269</v>
      </c>
      <c r="T12" s="22">
        <v>7143</v>
      </c>
      <c r="U12" s="24">
        <f t="shared" si="2"/>
        <v>0.57800614986243726</v>
      </c>
      <c r="V12" s="18"/>
      <c r="W12" s="10">
        <v>320</v>
      </c>
      <c r="X12" s="12">
        <v>11.03</v>
      </c>
      <c r="Y12" s="22">
        <v>145</v>
      </c>
      <c r="Z12" s="24">
        <f t="shared" si="80"/>
        <v>0.453125</v>
      </c>
      <c r="AA12" s="22">
        <v>175</v>
      </c>
      <c r="AB12" s="24">
        <f t="shared" si="3"/>
        <v>0.546875</v>
      </c>
      <c r="AC12" s="18"/>
      <c r="AD12" s="10">
        <v>265</v>
      </c>
      <c r="AE12" s="12">
        <v>9.94</v>
      </c>
      <c r="AF12" s="22">
        <v>75</v>
      </c>
      <c r="AG12" s="24">
        <f t="shared" si="81"/>
        <v>0.28301886792452829</v>
      </c>
      <c r="AH12" s="22">
        <v>190</v>
      </c>
      <c r="AI12" s="24">
        <f t="shared" si="4"/>
        <v>0.71698113207547165</v>
      </c>
      <c r="AJ12" s="18"/>
      <c r="AK12" s="10">
        <v>141</v>
      </c>
      <c r="AL12" s="12">
        <v>9.59</v>
      </c>
      <c r="AM12" s="22">
        <v>42</v>
      </c>
      <c r="AN12" s="24">
        <f t="shared" si="82"/>
        <v>0.2978723404255319</v>
      </c>
      <c r="AO12" s="22">
        <v>99</v>
      </c>
      <c r="AP12" s="24">
        <f t="shared" si="5"/>
        <v>0.7021276595744681</v>
      </c>
      <c r="AQ12" s="18"/>
      <c r="AR12" s="10">
        <v>561</v>
      </c>
      <c r="AS12" s="12">
        <v>11.39</v>
      </c>
      <c r="AT12" s="22">
        <v>187</v>
      </c>
      <c r="AU12" s="24">
        <f t="shared" si="83"/>
        <v>0.33333333333333331</v>
      </c>
      <c r="AV12" s="22">
        <v>374</v>
      </c>
      <c r="AW12" s="24">
        <f t="shared" si="6"/>
        <v>0.66666666666666663</v>
      </c>
      <c r="AX12" s="18"/>
      <c r="AY12" s="10">
        <v>440</v>
      </c>
      <c r="AZ12" s="12">
        <v>17.61</v>
      </c>
      <c r="BA12" s="22">
        <v>243</v>
      </c>
      <c r="BB12" s="24">
        <f t="shared" si="84"/>
        <v>0.55227272727272725</v>
      </c>
      <c r="BC12" s="22">
        <v>197</v>
      </c>
      <c r="BD12" s="24">
        <f t="shared" si="7"/>
        <v>0.44772727272727275</v>
      </c>
      <c r="BE12" s="18"/>
      <c r="BF12" s="10">
        <v>351</v>
      </c>
      <c r="BG12" s="12">
        <v>16.68</v>
      </c>
      <c r="BH12" s="22">
        <v>153</v>
      </c>
      <c r="BI12" s="24">
        <f t="shared" si="85"/>
        <v>0.4358974358974359</v>
      </c>
      <c r="BJ12" s="22">
        <v>198</v>
      </c>
      <c r="BK12" s="24">
        <f t="shared" si="8"/>
        <v>0.5641025641025641</v>
      </c>
      <c r="BL12" s="18"/>
      <c r="BM12" s="10">
        <v>354</v>
      </c>
      <c r="BN12" s="12">
        <v>10.78</v>
      </c>
      <c r="BO12" s="22">
        <v>125</v>
      </c>
      <c r="BP12" s="24">
        <f t="shared" si="86"/>
        <v>0.35310734463276838</v>
      </c>
      <c r="BQ12" s="22">
        <v>229</v>
      </c>
      <c r="BR12" s="24">
        <f t="shared" si="9"/>
        <v>0.64689265536723162</v>
      </c>
      <c r="BS12" s="18"/>
      <c r="BT12" s="10">
        <v>253</v>
      </c>
      <c r="BU12" s="12">
        <v>8.9700000000000006</v>
      </c>
      <c r="BV12" s="22">
        <v>109</v>
      </c>
      <c r="BW12" s="24">
        <f t="shared" si="87"/>
        <v>0.43083003952569171</v>
      </c>
      <c r="BX12" s="22">
        <v>144</v>
      </c>
      <c r="BY12" s="24">
        <f t="shared" si="10"/>
        <v>0.56916996047430835</v>
      </c>
      <c r="BZ12" s="18"/>
      <c r="CA12" s="10">
        <v>655</v>
      </c>
      <c r="CB12" s="12">
        <v>25.97</v>
      </c>
      <c r="CC12" s="22">
        <v>196</v>
      </c>
      <c r="CD12" s="24">
        <f t="shared" si="88"/>
        <v>0.29923664122137406</v>
      </c>
      <c r="CE12" s="22">
        <v>459</v>
      </c>
      <c r="CF12" s="24">
        <f t="shared" si="11"/>
        <v>0.70076335877862594</v>
      </c>
      <c r="CG12" s="18"/>
      <c r="CH12" s="10">
        <v>216</v>
      </c>
      <c r="CI12" s="12">
        <v>6.87</v>
      </c>
      <c r="CJ12" s="22">
        <v>66</v>
      </c>
      <c r="CK12" s="24">
        <f t="shared" si="89"/>
        <v>0.30555555555555558</v>
      </c>
      <c r="CL12" s="22">
        <v>150</v>
      </c>
      <c r="CM12" s="24">
        <f t="shared" si="12"/>
        <v>0.69444444444444442</v>
      </c>
      <c r="CN12" s="18"/>
      <c r="CO12" s="10">
        <v>778</v>
      </c>
      <c r="CP12" s="12">
        <v>24.77</v>
      </c>
      <c r="CQ12" s="22">
        <v>334</v>
      </c>
      <c r="CR12" s="24">
        <f t="shared" si="90"/>
        <v>0.42930591259640105</v>
      </c>
      <c r="CS12" s="22">
        <v>444</v>
      </c>
      <c r="CT12" s="24">
        <f t="shared" si="13"/>
        <v>0.57069408740359895</v>
      </c>
      <c r="CU12" s="18"/>
      <c r="CV12" s="10">
        <v>1650</v>
      </c>
      <c r="CW12" s="12">
        <v>30.14</v>
      </c>
      <c r="CX12" s="22">
        <v>1032</v>
      </c>
      <c r="CY12" s="24">
        <f t="shared" si="91"/>
        <v>0.62545454545454549</v>
      </c>
      <c r="CZ12" s="22">
        <v>618</v>
      </c>
      <c r="DA12" s="24">
        <f t="shared" si="14"/>
        <v>0.37454545454545457</v>
      </c>
      <c r="DB12" s="18"/>
      <c r="DC12" s="10">
        <v>248</v>
      </c>
      <c r="DD12" s="12">
        <v>10.52</v>
      </c>
      <c r="DE12" s="22">
        <v>115</v>
      </c>
      <c r="DF12" s="24">
        <f t="shared" si="92"/>
        <v>0.46370967741935482</v>
      </c>
      <c r="DG12" s="22">
        <v>133</v>
      </c>
      <c r="DH12" s="24">
        <f t="shared" si="15"/>
        <v>0.53629032258064513</v>
      </c>
      <c r="DI12" s="18"/>
      <c r="DJ12" s="10">
        <v>680</v>
      </c>
      <c r="DK12" s="12">
        <v>18.88</v>
      </c>
      <c r="DL12" s="22">
        <v>297</v>
      </c>
      <c r="DM12" s="24">
        <f t="shared" si="93"/>
        <v>0.43676470588235294</v>
      </c>
      <c r="DN12" s="22">
        <v>383</v>
      </c>
      <c r="DO12" s="24">
        <f t="shared" si="16"/>
        <v>0.56323529411764706</v>
      </c>
      <c r="DP12" s="18"/>
      <c r="DQ12" s="10">
        <v>221</v>
      </c>
      <c r="DR12" s="12">
        <v>6.82</v>
      </c>
      <c r="DS12" s="22">
        <v>96</v>
      </c>
      <c r="DT12" s="24">
        <f t="shared" si="94"/>
        <v>0.43438914027149322</v>
      </c>
      <c r="DU12" s="22">
        <v>125</v>
      </c>
      <c r="DV12" s="24">
        <f t="shared" si="17"/>
        <v>0.56561085972850678</v>
      </c>
      <c r="DW12" s="18"/>
      <c r="DX12" s="10">
        <v>176</v>
      </c>
      <c r="DY12" s="12">
        <v>5.2</v>
      </c>
      <c r="DZ12" s="22">
        <v>83</v>
      </c>
      <c r="EA12" s="24">
        <f t="shared" si="95"/>
        <v>0.47159090909090912</v>
      </c>
      <c r="EB12" s="22">
        <v>93</v>
      </c>
      <c r="EC12" s="24">
        <f t="shared" si="18"/>
        <v>0.52840909090909094</v>
      </c>
      <c r="ED12" s="18"/>
      <c r="EE12" s="10">
        <v>526</v>
      </c>
      <c r="EF12" s="12">
        <v>14.07</v>
      </c>
      <c r="EG12" s="22">
        <v>250</v>
      </c>
      <c r="EH12" s="24">
        <f t="shared" si="96"/>
        <v>0.47528517110266161</v>
      </c>
      <c r="EI12" s="22">
        <v>276</v>
      </c>
      <c r="EJ12" s="24">
        <f t="shared" si="19"/>
        <v>0.52471482889733845</v>
      </c>
      <c r="EK12" s="18"/>
      <c r="EL12" s="10">
        <v>459</v>
      </c>
      <c r="EM12" s="12">
        <v>12.76</v>
      </c>
      <c r="EN12" s="22">
        <v>232</v>
      </c>
      <c r="EO12" s="24">
        <f t="shared" si="97"/>
        <v>0.50544662309368193</v>
      </c>
      <c r="EP12" s="22">
        <v>227</v>
      </c>
      <c r="EQ12" s="24">
        <f t="shared" si="20"/>
        <v>0.49455337690631807</v>
      </c>
      <c r="ER12" s="18"/>
      <c r="ES12" s="10">
        <v>723</v>
      </c>
      <c r="ET12" s="12">
        <v>11.75</v>
      </c>
      <c r="EU12" s="22">
        <v>237</v>
      </c>
      <c r="EV12" s="24">
        <f t="shared" si="98"/>
        <v>0.32780082987551867</v>
      </c>
      <c r="EW12" s="22">
        <v>486</v>
      </c>
      <c r="EX12" s="24">
        <f t="shared" si="21"/>
        <v>0.67219917012448138</v>
      </c>
      <c r="EY12" s="18"/>
      <c r="EZ12" s="10">
        <v>381</v>
      </c>
      <c r="FA12" s="12">
        <v>16.100000000000001</v>
      </c>
      <c r="FB12" s="22">
        <v>156</v>
      </c>
      <c r="FC12" s="24">
        <f t="shared" si="99"/>
        <v>0.40944881889763779</v>
      </c>
      <c r="FD12" s="22">
        <v>225</v>
      </c>
      <c r="FE12" s="24">
        <f t="shared" si="22"/>
        <v>0.59055118110236215</v>
      </c>
      <c r="FF12" s="18"/>
      <c r="FG12" s="10">
        <v>264</v>
      </c>
      <c r="FH12" s="12">
        <v>9.42</v>
      </c>
      <c r="FI12" s="22">
        <v>90</v>
      </c>
      <c r="FJ12" s="24">
        <f t="shared" si="100"/>
        <v>0.34090909090909088</v>
      </c>
      <c r="FK12" s="22">
        <v>174</v>
      </c>
      <c r="FL12" s="24">
        <f t="shared" si="23"/>
        <v>0.65909090909090906</v>
      </c>
      <c r="FM12" s="18"/>
      <c r="FN12" s="10">
        <v>1357</v>
      </c>
      <c r="FO12" s="12">
        <v>27.54</v>
      </c>
      <c r="FP12" s="22">
        <v>654</v>
      </c>
      <c r="FQ12" s="24">
        <f t="shared" si="101"/>
        <v>0.48194546794399412</v>
      </c>
      <c r="FR12" s="22">
        <v>703</v>
      </c>
      <c r="FS12" s="24">
        <f t="shared" si="24"/>
        <v>0.51805453205600593</v>
      </c>
      <c r="FT12" s="18"/>
      <c r="FU12" s="10">
        <v>567</v>
      </c>
      <c r="FV12" s="12">
        <v>4.68</v>
      </c>
      <c r="FW12" s="22">
        <v>136</v>
      </c>
      <c r="FX12" s="24">
        <f t="shared" si="102"/>
        <v>0.23985890652557318</v>
      </c>
      <c r="FY12" s="22">
        <v>431</v>
      </c>
      <c r="FZ12" s="24">
        <f t="shared" si="25"/>
        <v>0.76014109347442682</v>
      </c>
      <c r="GA12" s="18"/>
      <c r="GB12" s="10">
        <v>772</v>
      </c>
      <c r="GC12" s="12">
        <v>5.0999999999999996</v>
      </c>
      <c r="GD12" s="22">
        <v>162</v>
      </c>
      <c r="GE12" s="24">
        <f t="shared" si="103"/>
        <v>0.20984455958549222</v>
      </c>
      <c r="GF12" s="22">
        <v>610</v>
      </c>
      <c r="GG12" s="24">
        <f t="shared" si="26"/>
        <v>0.7901554404145078</v>
      </c>
      <c r="GH12" s="18"/>
      <c r="GI12" s="10">
        <v>1956</v>
      </c>
      <c r="GJ12" s="12">
        <v>11.92</v>
      </c>
      <c r="GK12" s="22">
        <v>797</v>
      </c>
      <c r="GL12" s="24">
        <f t="shared" si="104"/>
        <v>0.40746421267893662</v>
      </c>
      <c r="GM12" s="22">
        <v>1158</v>
      </c>
      <c r="GN12" s="24">
        <f t="shared" si="27"/>
        <v>0.59202453987730064</v>
      </c>
      <c r="GO12" s="18"/>
      <c r="GP12" s="10">
        <v>530</v>
      </c>
      <c r="GQ12" s="12">
        <v>11.73</v>
      </c>
      <c r="GR12" s="22">
        <v>201</v>
      </c>
      <c r="GS12" s="24">
        <f t="shared" si="105"/>
        <v>0.37924528301886795</v>
      </c>
      <c r="GT12" s="22">
        <v>328</v>
      </c>
      <c r="GU12" s="24">
        <f t="shared" si="28"/>
        <v>0.61886792452830186</v>
      </c>
      <c r="GV12" s="18"/>
      <c r="GW12" s="10">
        <v>339</v>
      </c>
      <c r="GX12" s="12">
        <v>13.85</v>
      </c>
      <c r="GY12" s="22">
        <v>156</v>
      </c>
      <c r="GZ12" s="24">
        <f t="shared" si="106"/>
        <v>0.46017699115044247</v>
      </c>
      <c r="HA12" s="22">
        <v>183</v>
      </c>
      <c r="HB12" s="24">
        <f t="shared" si="29"/>
        <v>0.53982300884955747</v>
      </c>
      <c r="HC12" s="18"/>
      <c r="HD12" s="10">
        <v>91</v>
      </c>
      <c r="HE12" s="12">
        <v>6.21</v>
      </c>
      <c r="HF12" s="22">
        <v>46</v>
      </c>
      <c r="HG12" s="24">
        <f t="shared" si="107"/>
        <v>0.50549450549450547</v>
      </c>
      <c r="HH12" s="22">
        <v>45</v>
      </c>
      <c r="HI12" s="24">
        <f t="shared" si="30"/>
        <v>0.49450549450549453</v>
      </c>
      <c r="HJ12" s="18"/>
      <c r="HK12" s="10">
        <v>273</v>
      </c>
      <c r="HL12" s="12">
        <v>9.9499999999999993</v>
      </c>
      <c r="HM12" s="22">
        <v>113</v>
      </c>
      <c r="HN12" s="24">
        <f t="shared" si="108"/>
        <v>0.41391941391941389</v>
      </c>
      <c r="HO12" s="22">
        <v>160</v>
      </c>
      <c r="HP12" s="24">
        <f t="shared" si="31"/>
        <v>0.58608058608058611</v>
      </c>
      <c r="HQ12" s="18"/>
      <c r="HR12" s="10">
        <v>162</v>
      </c>
      <c r="HS12" s="12">
        <v>10.92</v>
      </c>
      <c r="HT12" s="22">
        <v>77</v>
      </c>
      <c r="HU12" s="24">
        <f t="shared" si="109"/>
        <v>0.47530864197530864</v>
      </c>
      <c r="HV12" s="22">
        <v>85</v>
      </c>
      <c r="HW12" s="24">
        <f t="shared" si="32"/>
        <v>0.52469135802469136</v>
      </c>
      <c r="HX12" s="18"/>
      <c r="HY12" s="10">
        <v>275</v>
      </c>
      <c r="HZ12" s="12">
        <v>10.039999999999999</v>
      </c>
      <c r="IA12" s="22">
        <v>115</v>
      </c>
      <c r="IB12" s="24">
        <f t="shared" si="110"/>
        <v>0.41818181818181815</v>
      </c>
      <c r="IC12" s="22">
        <v>160</v>
      </c>
      <c r="ID12" s="24">
        <f t="shared" si="33"/>
        <v>0.58181818181818179</v>
      </c>
      <c r="IE12" s="18"/>
      <c r="IF12" s="10">
        <v>286</v>
      </c>
      <c r="IG12" s="12">
        <v>28.49</v>
      </c>
      <c r="IH12" s="22">
        <v>89</v>
      </c>
      <c r="II12" s="24">
        <f t="shared" si="111"/>
        <v>0.3111888111888112</v>
      </c>
      <c r="IJ12" s="22">
        <v>197</v>
      </c>
      <c r="IK12" s="24">
        <f t="shared" si="34"/>
        <v>0.68881118881118886</v>
      </c>
      <c r="IL12" s="18"/>
      <c r="IM12" s="10">
        <v>570</v>
      </c>
      <c r="IN12" s="12">
        <v>12.77</v>
      </c>
      <c r="IO12" s="22">
        <v>310</v>
      </c>
      <c r="IP12" s="24">
        <f t="shared" si="112"/>
        <v>0.54385964912280704</v>
      </c>
      <c r="IQ12" s="22">
        <v>260</v>
      </c>
      <c r="IR12" s="24">
        <f t="shared" si="35"/>
        <v>0.45614035087719296</v>
      </c>
      <c r="IS12" s="18"/>
      <c r="IT12" s="10">
        <v>912</v>
      </c>
      <c r="IU12" s="12">
        <v>11.68</v>
      </c>
      <c r="IV12" s="22">
        <v>325</v>
      </c>
      <c r="IW12" s="24">
        <f t="shared" si="113"/>
        <v>0.35635964912280704</v>
      </c>
      <c r="IX12" s="22">
        <v>587</v>
      </c>
      <c r="IY12" s="24">
        <f t="shared" si="36"/>
        <v>0.64364035087719296</v>
      </c>
      <c r="IZ12" s="18"/>
      <c r="JA12" s="10">
        <v>77</v>
      </c>
      <c r="JB12" s="12">
        <v>3.59</v>
      </c>
      <c r="JC12" s="22">
        <v>27</v>
      </c>
      <c r="JD12" s="24">
        <f t="shared" si="114"/>
        <v>0.35064935064935066</v>
      </c>
      <c r="JE12" s="22">
        <v>50</v>
      </c>
      <c r="JF12" s="24">
        <f t="shared" si="37"/>
        <v>0.64935064935064934</v>
      </c>
      <c r="JG12" s="18"/>
      <c r="JH12" s="10">
        <v>285</v>
      </c>
      <c r="JI12" s="12">
        <v>4.7300000000000004</v>
      </c>
      <c r="JJ12" s="22">
        <v>71</v>
      </c>
      <c r="JK12" s="24">
        <f t="shared" si="115"/>
        <v>0.24912280701754386</v>
      </c>
      <c r="JL12" s="22">
        <v>214</v>
      </c>
      <c r="JM12" s="24">
        <f t="shared" si="38"/>
        <v>0.75087719298245614</v>
      </c>
      <c r="JN12" s="18"/>
      <c r="JO12" s="10">
        <v>281</v>
      </c>
      <c r="JP12" s="12">
        <v>13.56</v>
      </c>
      <c r="JQ12" s="22">
        <v>145</v>
      </c>
      <c r="JR12" s="24">
        <f t="shared" si="116"/>
        <v>0.51601423487544484</v>
      </c>
      <c r="JS12" s="22">
        <v>136</v>
      </c>
      <c r="JT12" s="24">
        <f t="shared" si="39"/>
        <v>0.48398576512455516</v>
      </c>
      <c r="JU12" s="18"/>
      <c r="JV12" s="10">
        <v>244</v>
      </c>
      <c r="JW12" s="12">
        <v>4.57</v>
      </c>
      <c r="JX12" s="22">
        <v>79</v>
      </c>
      <c r="JY12" s="24">
        <f t="shared" si="117"/>
        <v>0.32377049180327871</v>
      </c>
      <c r="JZ12" s="22">
        <v>165</v>
      </c>
      <c r="KA12" s="24">
        <f t="shared" si="40"/>
        <v>0.67622950819672134</v>
      </c>
      <c r="KB12" s="18"/>
      <c r="KC12" s="10">
        <v>311</v>
      </c>
      <c r="KD12" s="12">
        <v>14.87</v>
      </c>
      <c r="KE12" s="22">
        <v>156</v>
      </c>
      <c r="KF12" s="24">
        <f t="shared" si="118"/>
        <v>0.50160771704180063</v>
      </c>
      <c r="KG12" s="22">
        <v>155</v>
      </c>
      <c r="KH12" s="24">
        <f t="shared" si="41"/>
        <v>0.49839228295819937</v>
      </c>
      <c r="KI12" s="18"/>
      <c r="KJ12" s="10">
        <v>753</v>
      </c>
      <c r="KK12" s="12">
        <v>18.899999999999999</v>
      </c>
      <c r="KL12" s="22">
        <v>379</v>
      </c>
      <c r="KM12" s="24">
        <f t="shared" si="119"/>
        <v>0.50332005312084993</v>
      </c>
      <c r="KN12" s="22">
        <v>373</v>
      </c>
      <c r="KO12" s="24">
        <f t="shared" si="42"/>
        <v>0.4953519256308101</v>
      </c>
      <c r="KP12" s="18"/>
      <c r="KQ12" s="10">
        <v>268</v>
      </c>
      <c r="KR12" s="12">
        <v>4.87</v>
      </c>
      <c r="KS12" s="22">
        <v>81</v>
      </c>
      <c r="KT12" s="24">
        <f t="shared" si="120"/>
        <v>0.30223880597014924</v>
      </c>
      <c r="KU12" s="22">
        <v>187</v>
      </c>
      <c r="KV12" s="24">
        <f t="shared" si="43"/>
        <v>0.69776119402985071</v>
      </c>
      <c r="KW12" s="18"/>
      <c r="KX12" s="10">
        <v>261</v>
      </c>
      <c r="KY12" s="12">
        <v>5.05</v>
      </c>
      <c r="KZ12" s="22">
        <v>69</v>
      </c>
      <c r="LA12" s="24">
        <f t="shared" si="121"/>
        <v>0.26436781609195403</v>
      </c>
      <c r="LB12" s="22">
        <v>192</v>
      </c>
      <c r="LC12" s="24">
        <f t="shared" si="44"/>
        <v>0.73563218390804597</v>
      </c>
      <c r="LD12" s="18"/>
      <c r="LE12" s="10">
        <v>2189</v>
      </c>
      <c r="LF12" s="12">
        <v>28.86</v>
      </c>
      <c r="LG12" s="22">
        <v>1034</v>
      </c>
      <c r="LH12" s="24">
        <f t="shared" si="122"/>
        <v>0.47236180904522612</v>
      </c>
      <c r="LI12" s="22">
        <v>1155</v>
      </c>
      <c r="LJ12" s="24">
        <f t="shared" si="45"/>
        <v>0.52763819095477382</v>
      </c>
      <c r="LK12" s="18"/>
      <c r="LL12" s="10">
        <v>411</v>
      </c>
      <c r="LM12" s="12">
        <v>15.77</v>
      </c>
      <c r="LN12" s="22">
        <v>217</v>
      </c>
      <c r="LO12" s="24">
        <f t="shared" si="123"/>
        <v>0.52798053527980537</v>
      </c>
      <c r="LP12" s="22">
        <v>194</v>
      </c>
      <c r="LQ12" s="24">
        <f t="shared" si="46"/>
        <v>0.47201946472019463</v>
      </c>
      <c r="LR12" s="18"/>
      <c r="LS12" s="10">
        <v>261</v>
      </c>
      <c r="LT12" s="12">
        <v>13.33</v>
      </c>
      <c r="LU12" s="22">
        <v>94</v>
      </c>
      <c r="LV12" s="24">
        <f t="shared" si="124"/>
        <v>0.36015325670498083</v>
      </c>
      <c r="LW12" s="22">
        <v>167</v>
      </c>
      <c r="LX12" s="24">
        <f t="shared" si="47"/>
        <v>0.63984674329501912</v>
      </c>
      <c r="LY12" s="18"/>
      <c r="LZ12" s="10">
        <v>388</v>
      </c>
      <c r="MA12" s="12">
        <v>8.8000000000000007</v>
      </c>
      <c r="MB12" s="22">
        <v>151</v>
      </c>
      <c r="MC12" s="24">
        <f t="shared" si="125"/>
        <v>0.38917525773195877</v>
      </c>
      <c r="MD12" s="22">
        <v>237</v>
      </c>
      <c r="ME12" s="24">
        <f t="shared" si="48"/>
        <v>0.61082474226804129</v>
      </c>
      <c r="MF12" s="18"/>
      <c r="MG12" s="10">
        <v>151</v>
      </c>
      <c r="MH12" s="12">
        <v>9.16</v>
      </c>
      <c r="MI12" s="22">
        <v>76</v>
      </c>
      <c r="MJ12" s="24">
        <f t="shared" si="126"/>
        <v>0.50331125827814571</v>
      </c>
      <c r="MK12" s="22">
        <v>75</v>
      </c>
      <c r="ML12" s="24">
        <f t="shared" si="49"/>
        <v>0.49668874172185429</v>
      </c>
      <c r="MM12" s="18"/>
      <c r="MN12" s="10">
        <v>543</v>
      </c>
      <c r="MO12" s="12">
        <v>17.899999999999999</v>
      </c>
      <c r="MP12" s="22">
        <v>239</v>
      </c>
      <c r="MQ12" s="24">
        <f t="shared" si="127"/>
        <v>0.44014732965009207</v>
      </c>
      <c r="MR12" s="22">
        <v>304</v>
      </c>
      <c r="MS12" s="24">
        <f t="shared" si="50"/>
        <v>0.55985267034990793</v>
      </c>
      <c r="MT12" s="18"/>
      <c r="MU12" s="10">
        <v>519</v>
      </c>
      <c r="MV12" s="12">
        <v>18.440000000000001</v>
      </c>
      <c r="MW12" s="22">
        <v>181</v>
      </c>
      <c r="MX12" s="24">
        <f t="shared" si="128"/>
        <v>0.34874759152215801</v>
      </c>
      <c r="MY12" s="22">
        <v>338</v>
      </c>
      <c r="MZ12" s="24">
        <f t="shared" si="51"/>
        <v>0.65125240847784205</v>
      </c>
      <c r="NA12" s="18"/>
      <c r="NB12" s="10">
        <v>550</v>
      </c>
      <c r="NC12" s="12">
        <v>15.33</v>
      </c>
      <c r="ND12" s="22">
        <v>328</v>
      </c>
      <c r="NE12" s="24">
        <f t="shared" si="129"/>
        <v>0.59636363636363632</v>
      </c>
      <c r="NF12" s="22">
        <v>222</v>
      </c>
      <c r="NG12" s="24">
        <f t="shared" si="52"/>
        <v>0.40363636363636363</v>
      </c>
      <c r="NH12" s="18"/>
      <c r="NI12" s="10">
        <v>95</v>
      </c>
      <c r="NJ12" s="12">
        <v>4.1100000000000003</v>
      </c>
      <c r="NK12" s="22">
        <v>25</v>
      </c>
      <c r="NL12" s="24">
        <f t="shared" si="130"/>
        <v>0.26315789473684209</v>
      </c>
      <c r="NM12" s="22">
        <v>70</v>
      </c>
      <c r="NN12" s="24">
        <f t="shared" si="53"/>
        <v>0.73684210526315785</v>
      </c>
      <c r="NO12" s="18"/>
      <c r="NP12" s="10">
        <v>237</v>
      </c>
      <c r="NQ12" s="12">
        <v>16.75</v>
      </c>
      <c r="NR12" s="22">
        <v>100</v>
      </c>
      <c r="NS12" s="24">
        <f t="shared" si="131"/>
        <v>0.4219409282700422</v>
      </c>
      <c r="NT12" s="22">
        <v>137</v>
      </c>
      <c r="NU12" s="24">
        <f t="shared" si="54"/>
        <v>0.57805907172995785</v>
      </c>
      <c r="NV12" s="18"/>
      <c r="NW12" s="10">
        <v>332</v>
      </c>
      <c r="NX12" s="12">
        <v>14.3</v>
      </c>
      <c r="NY12" s="22">
        <v>152</v>
      </c>
      <c r="NZ12" s="24">
        <f t="shared" si="132"/>
        <v>0.45783132530120479</v>
      </c>
      <c r="OA12" s="22">
        <v>180</v>
      </c>
      <c r="OB12" s="24">
        <f t="shared" si="55"/>
        <v>0.54216867469879515</v>
      </c>
      <c r="OC12" s="18"/>
      <c r="OD12" s="10">
        <v>503</v>
      </c>
      <c r="OE12" s="12">
        <v>15.06</v>
      </c>
      <c r="OF12" s="22">
        <v>216</v>
      </c>
      <c r="OG12" s="24">
        <f t="shared" si="133"/>
        <v>0.42942345924453279</v>
      </c>
      <c r="OH12" s="22">
        <v>287</v>
      </c>
      <c r="OI12" s="24">
        <f t="shared" si="56"/>
        <v>0.57057654075546715</v>
      </c>
      <c r="OJ12" s="18"/>
      <c r="OK12" s="10">
        <v>468</v>
      </c>
      <c r="OL12" s="12">
        <v>19.73</v>
      </c>
      <c r="OM12" s="22">
        <v>162</v>
      </c>
      <c r="ON12" s="24">
        <f t="shared" si="134"/>
        <v>0.34615384615384615</v>
      </c>
      <c r="OO12" s="22">
        <v>306</v>
      </c>
      <c r="OP12" s="24">
        <f t="shared" si="57"/>
        <v>0.65384615384615385</v>
      </c>
      <c r="OQ12" s="18"/>
      <c r="OR12" s="10">
        <v>70</v>
      </c>
      <c r="OS12" s="12">
        <v>5.61</v>
      </c>
      <c r="OT12" s="22">
        <v>23</v>
      </c>
      <c r="OU12" s="24">
        <f t="shared" si="135"/>
        <v>0.32857142857142857</v>
      </c>
      <c r="OV12" s="22">
        <v>47</v>
      </c>
      <c r="OW12" s="24">
        <f t="shared" si="58"/>
        <v>0.67142857142857137</v>
      </c>
      <c r="OX12" s="18"/>
      <c r="OY12" s="10">
        <v>165</v>
      </c>
      <c r="OZ12" s="12">
        <v>9.35</v>
      </c>
      <c r="PA12" s="22">
        <v>77</v>
      </c>
      <c r="PB12" s="24">
        <f t="shared" si="136"/>
        <v>0.46666666666666667</v>
      </c>
      <c r="PC12" s="22">
        <v>88</v>
      </c>
      <c r="PD12" s="24">
        <f t="shared" si="59"/>
        <v>0.53333333333333333</v>
      </c>
      <c r="PE12" s="18"/>
      <c r="PF12" s="10">
        <v>4349</v>
      </c>
      <c r="PG12" s="12">
        <v>28.52</v>
      </c>
      <c r="PH12" s="22">
        <v>2083</v>
      </c>
      <c r="PI12" s="24">
        <f t="shared" si="137"/>
        <v>0.47896068061623359</v>
      </c>
      <c r="PJ12" s="22">
        <v>2266</v>
      </c>
      <c r="PK12" s="24">
        <f t="shared" si="60"/>
        <v>0.52103931938376635</v>
      </c>
      <c r="PL12" s="18"/>
      <c r="PM12" s="10">
        <v>162</v>
      </c>
      <c r="PN12" s="12">
        <v>13.1</v>
      </c>
      <c r="PO12" s="22">
        <v>82</v>
      </c>
      <c r="PP12" s="24">
        <f t="shared" si="138"/>
        <v>0.50617283950617287</v>
      </c>
      <c r="PQ12" s="22">
        <v>80</v>
      </c>
      <c r="PR12" s="24">
        <f t="shared" si="61"/>
        <v>0.49382716049382713</v>
      </c>
      <c r="PS12" s="18"/>
      <c r="PT12" s="10">
        <v>89</v>
      </c>
      <c r="PU12" s="12">
        <v>7.78</v>
      </c>
      <c r="PV12" s="22">
        <v>47</v>
      </c>
      <c r="PW12" s="24">
        <f t="shared" si="139"/>
        <v>0.5280898876404494</v>
      </c>
      <c r="PX12" s="22">
        <v>42</v>
      </c>
      <c r="PY12" s="24">
        <f t="shared" si="62"/>
        <v>0.47191011235955055</v>
      </c>
      <c r="PZ12" s="18"/>
      <c r="QA12" s="10">
        <v>100</v>
      </c>
      <c r="QB12" s="12">
        <v>8.64</v>
      </c>
      <c r="QC12" s="22">
        <v>36</v>
      </c>
      <c r="QD12" s="24">
        <f t="shared" si="140"/>
        <v>0.36</v>
      </c>
      <c r="QE12" s="22">
        <v>64</v>
      </c>
      <c r="QF12" s="24">
        <f t="shared" si="63"/>
        <v>0.64</v>
      </c>
      <c r="QG12" s="18"/>
      <c r="QH12" s="10">
        <v>98</v>
      </c>
      <c r="QI12" s="12">
        <v>8.51</v>
      </c>
      <c r="QJ12" s="22">
        <v>49</v>
      </c>
      <c r="QK12" s="24">
        <f t="shared" si="141"/>
        <v>0.5</v>
      </c>
      <c r="QL12" s="22">
        <v>49</v>
      </c>
      <c r="QM12" s="24">
        <f t="shared" si="64"/>
        <v>0.5</v>
      </c>
      <c r="QN12" s="18"/>
      <c r="QO12" s="10">
        <v>79</v>
      </c>
      <c r="QP12" s="12">
        <v>8.06</v>
      </c>
      <c r="QQ12" s="22">
        <v>39</v>
      </c>
      <c r="QR12" s="24">
        <f t="shared" si="142"/>
        <v>0.49367088607594939</v>
      </c>
      <c r="QS12" s="22">
        <v>40</v>
      </c>
      <c r="QT12" s="24">
        <f t="shared" si="65"/>
        <v>0.50632911392405067</v>
      </c>
      <c r="QU12" s="18"/>
      <c r="QV12" s="10">
        <v>15</v>
      </c>
      <c r="QW12" s="12">
        <v>4.0199999999999996</v>
      </c>
      <c r="QX12" s="22">
        <v>2</v>
      </c>
      <c r="QY12" s="24">
        <f t="shared" si="143"/>
        <v>0.13333333333333333</v>
      </c>
      <c r="QZ12" s="22">
        <v>13</v>
      </c>
      <c r="RA12" s="24">
        <f t="shared" si="66"/>
        <v>0.8666666666666667</v>
      </c>
      <c r="RB12" s="18"/>
      <c r="RC12" s="10">
        <v>14</v>
      </c>
      <c r="RD12" s="12">
        <v>7.45</v>
      </c>
      <c r="RE12" s="22">
        <v>6</v>
      </c>
      <c r="RF12" s="24">
        <f t="shared" si="144"/>
        <v>0.42857142857142855</v>
      </c>
      <c r="RG12" s="22">
        <v>8</v>
      </c>
      <c r="RH12" s="24">
        <f t="shared" si="67"/>
        <v>0.5714285714285714</v>
      </c>
      <c r="RI12" s="18"/>
      <c r="RJ12" s="10">
        <v>40</v>
      </c>
      <c r="RK12" s="12">
        <v>20.41</v>
      </c>
      <c r="RL12" s="22">
        <v>23</v>
      </c>
      <c r="RM12" s="24">
        <f t="shared" si="145"/>
        <v>0.57499999999999996</v>
      </c>
      <c r="RN12" s="22">
        <v>17</v>
      </c>
      <c r="RO12" s="24">
        <f t="shared" si="68"/>
        <v>0.42499999999999999</v>
      </c>
      <c r="RP12" s="18"/>
      <c r="RQ12" s="10">
        <v>77</v>
      </c>
      <c r="RR12" s="12">
        <v>22.85</v>
      </c>
      <c r="RS12" s="22">
        <v>39</v>
      </c>
      <c r="RT12" s="24">
        <f t="shared" si="146"/>
        <v>0.50649350649350644</v>
      </c>
      <c r="RU12" s="22">
        <v>38</v>
      </c>
      <c r="RV12" s="24">
        <f t="shared" si="69"/>
        <v>0.4935064935064935</v>
      </c>
      <c r="RW12" s="18"/>
      <c r="RX12" s="10">
        <v>99</v>
      </c>
      <c r="RY12" s="12">
        <v>11.87</v>
      </c>
      <c r="RZ12" s="22">
        <v>64</v>
      </c>
      <c r="SA12" s="24">
        <f t="shared" si="147"/>
        <v>0.64646464646464652</v>
      </c>
      <c r="SB12" s="22">
        <v>35</v>
      </c>
      <c r="SC12" s="24">
        <f t="shared" si="70"/>
        <v>0.35353535353535354</v>
      </c>
      <c r="SD12" s="18"/>
      <c r="SE12" s="10">
        <v>13</v>
      </c>
      <c r="SF12" s="12">
        <v>7.07</v>
      </c>
      <c r="SG12" s="22">
        <v>4</v>
      </c>
      <c r="SH12" s="24">
        <f t="shared" si="148"/>
        <v>0.30769230769230771</v>
      </c>
      <c r="SI12" s="22">
        <v>9</v>
      </c>
      <c r="SJ12" s="24">
        <f t="shared" si="71"/>
        <v>0.69230769230769229</v>
      </c>
      <c r="SK12" s="18"/>
      <c r="SL12" s="10">
        <v>18</v>
      </c>
      <c r="SM12" s="12">
        <v>6.43</v>
      </c>
      <c r="SN12" s="22">
        <v>10</v>
      </c>
      <c r="SO12" s="24">
        <f t="shared" si="149"/>
        <v>0.55555555555555558</v>
      </c>
      <c r="SP12" s="22">
        <v>8</v>
      </c>
      <c r="SQ12" s="24">
        <f t="shared" si="72"/>
        <v>0.44444444444444442</v>
      </c>
      <c r="SR12" s="18"/>
      <c r="SS12" s="10">
        <v>45</v>
      </c>
      <c r="ST12" s="12">
        <v>15.96</v>
      </c>
      <c r="SU12" s="22">
        <v>21</v>
      </c>
      <c r="SV12" s="24">
        <f t="shared" si="150"/>
        <v>0.46666666666666667</v>
      </c>
      <c r="SW12" s="22">
        <v>24</v>
      </c>
      <c r="SX12" s="24">
        <f t="shared" si="73"/>
        <v>0.53333333333333333</v>
      </c>
      <c r="SY12" s="18"/>
      <c r="SZ12" s="10">
        <v>50</v>
      </c>
      <c r="TA12" s="12">
        <v>15.53</v>
      </c>
      <c r="TB12" s="22">
        <v>22</v>
      </c>
      <c r="TC12" s="24">
        <f t="shared" si="151"/>
        <v>0.44</v>
      </c>
      <c r="TD12" s="22">
        <v>28</v>
      </c>
      <c r="TE12" s="24">
        <f t="shared" si="74"/>
        <v>0.56000000000000005</v>
      </c>
      <c r="TF12" s="18"/>
      <c r="TG12" s="10">
        <v>37</v>
      </c>
      <c r="TH12" s="12">
        <v>29.6</v>
      </c>
      <c r="TI12" s="22">
        <v>21</v>
      </c>
      <c r="TJ12" s="24">
        <f t="shared" si="152"/>
        <v>0.56756756756756754</v>
      </c>
      <c r="TK12" s="22">
        <v>16</v>
      </c>
      <c r="TL12" s="24">
        <f t="shared" si="75"/>
        <v>0.43243243243243246</v>
      </c>
      <c r="TM12" s="18"/>
      <c r="TN12" s="10"/>
      <c r="TO12" s="12"/>
      <c r="TP12" s="22"/>
      <c r="TQ12" s="24" t="e">
        <f t="shared" si="153"/>
        <v>#DIV/0!</v>
      </c>
      <c r="TR12" s="22"/>
      <c r="TS12" s="24" t="e">
        <f t="shared" si="76"/>
        <v>#DIV/0!</v>
      </c>
    </row>
    <row r="13" spans="1:539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77"/>
        <v>2.4034334763948499E-2</v>
      </c>
      <c r="F13" s="23">
        <v>1118</v>
      </c>
      <c r="G13" s="25">
        <f t="shared" si="0"/>
        <v>0.95965665236051501</v>
      </c>
      <c r="H13" s="18"/>
      <c r="I13" s="11">
        <v>52</v>
      </c>
      <c r="J13" s="13">
        <v>0.02</v>
      </c>
      <c r="K13" s="23">
        <v>0</v>
      </c>
      <c r="L13" s="25">
        <f t="shared" si="78"/>
        <v>0</v>
      </c>
      <c r="M13" s="23">
        <v>52</v>
      </c>
      <c r="N13" s="25">
        <f t="shared" si="1"/>
        <v>1</v>
      </c>
      <c r="O13" s="18"/>
      <c r="P13" s="11">
        <v>21</v>
      </c>
      <c r="Q13" s="13">
        <v>0.02</v>
      </c>
      <c r="R13" s="23">
        <v>0</v>
      </c>
      <c r="S13" s="25">
        <f t="shared" si="79"/>
        <v>0</v>
      </c>
      <c r="T13" s="23">
        <v>21</v>
      </c>
      <c r="U13" s="25">
        <f t="shared" si="2"/>
        <v>1</v>
      </c>
      <c r="V13" s="18"/>
      <c r="W13" s="11">
        <v>0</v>
      </c>
      <c r="X13" s="13">
        <v>0</v>
      </c>
      <c r="Y13" s="23">
        <v>0</v>
      </c>
      <c r="Z13" s="25" t="e">
        <f t="shared" si="80"/>
        <v>#DIV/0!</v>
      </c>
      <c r="AA13" s="23">
        <v>0</v>
      </c>
      <c r="AB13" s="25" t="e">
        <f t="shared" si="3"/>
        <v>#DIV/0!</v>
      </c>
      <c r="AC13" s="18"/>
      <c r="AD13" s="11">
        <v>0</v>
      </c>
      <c r="AE13" s="13">
        <v>0</v>
      </c>
      <c r="AF13" s="23">
        <v>0</v>
      </c>
      <c r="AG13" s="25" t="e">
        <f t="shared" si="81"/>
        <v>#DIV/0!</v>
      </c>
      <c r="AH13" s="23">
        <v>0</v>
      </c>
      <c r="AI13" s="25" t="e">
        <f t="shared" si="4"/>
        <v>#DIV/0!</v>
      </c>
      <c r="AJ13" s="18"/>
      <c r="AK13" s="11">
        <v>4</v>
      </c>
      <c r="AL13" s="13">
        <v>0.27</v>
      </c>
      <c r="AM13" s="23">
        <v>0</v>
      </c>
      <c r="AN13" s="25">
        <f t="shared" si="82"/>
        <v>0</v>
      </c>
      <c r="AO13" s="23">
        <v>4</v>
      </c>
      <c r="AP13" s="25">
        <f t="shared" si="5"/>
        <v>1</v>
      </c>
      <c r="AQ13" s="18"/>
      <c r="AR13" s="11">
        <v>0</v>
      </c>
      <c r="AS13" s="13">
        <v>0</v>
      </c>
      <c r="AT13" s="23">
        <v>0</v>
      </c>
      <c r="AU13" s="25" t="e">
        <f t="shared" si="83"/>
        <v>#DIV/0!</v>
      </c>
      <c r="AV13" s="23">
        <v>0</v>
      </c>
      <c r="AW13" s="25" t="e">
        <f t="shared" si="6"/>
        <v>#DIV/0!</v>
      </c>
      <c r="AX13" s="18"/>
      <c r="AY13" s="11">
        <v>1</v>
      </c>
      <c r="AZ13" s="13">
        <v>0.04</v>
      </c>
      <c r="BA13" s="23">
        <v>0</v>
      </c>
      <c r="BB13" s="25">
        <f t="shared" si="84"/>
        <v>0</v>
      </c>
      <c r="BC13" s="23">
        <v>1</v>
      </c>
      <c r="BD13" s="25">
        <f t="shared" si="7"/>
        <v>1</v>
      </c>
      <c r="BE13" s="18"/>
      <c r="BF13" s="11">
        <v>1</v>
      </c>
      <c r="BG13" s="13">
        <v>0.05</v>
      </c>
      <c r="BH13" s="23">
        <v>0</v>
      </c>
      <c r="BI13" s="25">
        <f t="shared" si="85"/>
        <v>0</v>
      </c>
      <c r="BJ13" s="23">
        <v>1</v>
      </c>
      <c r="BK13" s="25">
        <f t="shared" si="8"/>
        <v>1</v>
      </c>
      <c r="BL13" s="18"/>
      <c r="BM13" s="11">
        <v>0</v>
      </c>
      <c r="BN13" s="13">
        <v>0</v>
      </c>
      <c r="BO13" s="23">
        <v>0</v>
      </c>
      <c r="BP13" s="25" t="e">
        <f t="shared" si="86"/>
        <v>#DIV/0!</v>
      </c>
      <c r="BQ13" s="23">
        <v>0</v>
      </c>
      <c r="BR13" s="25" t="e">
        <f t="shared" si="9"/>
        <v>#DIV/0!</v>
      </c>
      <c r="BS13" s="18"/>
      <c r="BT13" s="11">
        <v>0</v>
      </c>
      <c r="BU13" s="13">
        <v>0</v>
      </c>
      <c r="BV13" s="23">
        <v>0</v>
      </c>
      <c r="BW13" s="25" t="e">
        <f t="shared" si="87"/>
        <v>#DIV/0!</v>
      </c>
      <c r="BX13" s="23">
        <v>0</v>
      </c>
      <c r="BY13" s="25" t="e">
        <f t="shared" si="10"/>
        <v>#DIV/0!</v>
      </c>
      <c r="BZ13" s="18"/>
      <c r="CA13" s="11">
        <v>1</v>
      </c>
      <c r="CB13" s="13">
        <v>0.04</v>
      </c>
      <c r="CC13" s="23">
        <v>0</v>
      </c>
      <c r="CD13" s="25">
        <f t="shared" si="88"/>
        <v>0</v>
      </c>
      <c r="CE13" s="23">
        <v>1</v>
      </c>
      <c r="CF13" s="25">
        <f t="shared" si="11"/>
        <v>1</v>
      </c>
      <c r="CG13" s="18"/>
      <c r="CH13" s="11">
        <v>0</v>
      </c>
      <c r="CI13" s="13">
        <v>0</v>
      </c>
      <c r="CJ13" s="23">
        <v>0</v>
      </c>
      <c r="CK13" s="25" t="e">
        <f t="shared" si="89"/>
        <v>#DIV/0!</v>
      </c>
      <c r="CL13" s="23">
        <v>0</v>
      </c>
      <c r="CM13" s="25" t="e">
        <f t="shared" si="12"/>
        <v>#DIV/0!</v>
      </c>
      <c r="CN13" s="18"/>
      <c r="CO13" s="11">
        <v>0</v>
      </c>
      <c r="CP13" s="13">
        <v>0</v>
      </c>
      <c r="CQ13" s="23">
        <v>0</v>
      </c>
      <c r="CR13" s="25" t="e">
        <f t="shared" si="90"/>
        <v>#DIV/0!</v>
      </c>
      <c r="CS13" s="23">
        <v>0</v>
      </c>
      <c r="CT13" s="25" t="e">
        <f t="shared" si="13"/>
        <v>#DIV/0!</v>
      </c>
      <c r="CU13" s="18"/>
      <c r="CV13" s="11">
        <v>0</v>
      </c>
      <c r="CW13" s="13">
        <v>0</v>
      </c>
      <c r="CX13" s="23">
        <v>0</v>
      </c>
      <c r="CY13" s="25" t="e">
        <f t="shared" si="91"/>
        <v>#DIV/0!</v>
      </c>
      <c r="CZ13" s="23">
        <v>0</v>
      </c>
      <c r="DA13" s="25" t="e">
        <f t="shared" si="14"/>
        <v>#DIV/0!</v>
      </c>
      <c r="DB13" s="18"/>
      <c r="DC13" s="11">
        <v>0</v>
      </c>
      <c r="DD13" s="13">
        <v>0</v>
      </c>
      <c r="DE13" s="23">
        <v>0</v>
      </c>
      <c r="DF13" s="25" t="e">
        <f t="shared" si="92"/>
        <v>#DIV/0!</v>
      </c>
      <c r="DG13" s="23">
        <v>0</v>
      </c>
      <c r="DH13" s="25" t="e">
        <f t="shared" si="15"/>
        <v>#DIV/0!</v>
      </c>
      <c r="DI13" s="18"/>
      <c r="DJ13" s="11">
        <v>0</v>
      </c>
      <c r="DK13" s="13">
        <v>0</v>
      </c>
      <c r="DL13" s="23">
        <v>0</v>
      </c>
      <c r="DM13" s="25" t="e">
        <f t="shared" si="93"/>
        <v>#DIV/0!</v>
      </c>
      <c r="DN13" s="23">
        <v>0</v>
      </c>
      <c r="DO13" s="25" t="e">
        <f t="shared" si="16"/>
        <v>#DIV/0!</v>
      </c>
      <c r="DP13" s="18"/>
      <c r="DQ13" s="11">
        <v>0</v>
      </c>
      <c r="DR13" s="13">
        <v>0</v>
      </c>
      <c r="DS13" s="23">
        <v>0</v>
      </c>
      <c r="DT13" s="25" t="e">
        <f t="shared" si="94"/>
        <v>#DIV/0!</v>
      </c>
      <c r="DU13" s="23">
        <v>0</v>
      </c>
      <c r="DV13" s="25" t="e">
        <f t="shared" si="17"/>
        <v>#DIV/0!</v>
      </c>
      <c r="DW13" s="18"/>
      <c r="DX13" s="11">
        <v>0</v>
      </c>
      <c r="DY13" s="13">
        <v>0</v>
      </c>
      <c r="DZ13" s="23">
        <v>0</v>
      </c>
      <c r="EA13" s="25" t="e">
        <f t="shared" si="95"/>
        <v>#DIV/0!</v>
      </c>
      <c r="EB13" s="23">
        <v>0</v>
      </c>
      <c r="EC13" s="25" t="e">
        <f t="shared" si="18"/>
        <v>#DIV/0!</v>
      </c>
      <c r="ED13" s="18"/>
      <c r="EE13" s="11">
        <v>0</v>
      </c>
      <c r="EF13" s="13">
        <v>0</v>
      </c>
      <c r="EG13" s="23">
        <v>0</v>
      </c>
      <c r="EH13" s="25" t="e">
        <f t="shared" si="96"/>
        <v>#DIV/0!</v>
      </c>
      <c r="EI13" s="23">
        <v>0</v>
      </c>
      <c r="EJ13" s="25" t="e">
        <f t="shared" si="19"/>
        <v>#DIV/0!</v>
      </c>
      <c r="EK13" s="18"/>
      <c r="EL13" s="11">
        <v>0</v>
      </c>
      <c r="EM13" s="13">
        <v>0</v>
      </c>
      <c r="EN13" s="23">
        <v>0</v>
      </c>
      <c r="EO13" s="25" t="e">
        <f t="shared" si="97"/>
        <v>#DIV/0!</v>
      </c>
      <c r="EP13" s="23">
        <v>0</v>
      </c>
      <c r="EQ13" s="25" t="e">
        <f t="shared" si="20"/>
        <v>#DIV/0!</v>
      </c>
      <c r="ER13" s="18"/>
      <c r="ES13" s="11">
        <v>3</v>
      </c>
      <c r="ET13" s="13">
        <v>0.05</v>
      </c>
      <c r="EU13" s="23">
        <v>0</v>
      </c>
      <c r="EV13" s="25">
        <f t="shared" si="98"/>
        <v>0</v>
      </c>
      <c r="EW13" s="23">
        <v>3</v>
      </c>
      <c r="EX13" s="25">
        <f t="shared" si="21"/>
        <v>1</v>
      </c>
      <c r="EY13" s="18"/>
      <c r="EZ13" s="11">
        <v>2</v>
      </c>
      <c r="FA13" s="13">
        <v>0.08</v>
      </c>
      <c r="FB13" s="23">
        <v>0</v>
      </c>
      <c r="FC13" s="25">
        <f t="shared" si="99"/>
        <v>0</v>
      </c>
      <c r="FD13" s="23">
        <v>2</v>
      </c>
      <c r="FE13" s="25">
        <f t="shared" si="22"/>
        <v>1</v>
      </c>
      <c r="FF13" s="18"/>
      <c r="FG13" s="11">
        <v>2</v>
      </c>
      <c r="FH13" s="13">
        <v>7.0000000000000007E-2</v>
      </c>
      <c r="FI13" s="23">
        <v>0</v>
      </c>
      <c r="FJ13" s="25">
        <f t="shared" si="100"/>
        <v>0</v>
      </c>
      <c r="FK13" s="23">
        <v>2</v>
      </c>
      <c r="FL13" s="25">
        <f t="shared" si="23"/>
        <v>1</v>
      </c>
      <c r="FM13" s="18"/>
      <c r="FN13" s="11">
        <v>0</v>
      </c>
      <c r="FO13" s="13">
        <v>0</v>
      </c>
      <c r="FP13" s="23">
        <v>0</v>
      </c>
      <c r="FQ13" s="25" t="e">
        <f t="shared" si="101"/>
        <v>#DIV/0!</v>
      </c>
      <c r="FR13" s="23">
        <v>0</v>
      </c>
      <c r="FS13" s="25" t="e">
        <f t="shared" si="24"/>
        <v>#DIV/0!</v>
      </c>
      <c r="FT13" s="18"/>
      <c r="FU13" s="11">
        <v>3</v>
      </c>
      <c r="FV13" s="13">
        <v>0.02</v>
      </c>
      <c r="FW13" s="23">
        <v>0</v>
      </c>
      <c r="FX13" s="25">
        <f t="shared" si="102"/>
        <v>0</v>
      </c>
      <c r="FY13" s="23">
        <v>3</v>
      </c>
      <c r="FZ13" s="25">
        <f t="shared" si="25"/>
        <v>1</v>
      </c>
      <c r="GA13" s="18"/>
      <c r="GB13" s="11">
        <v>4</v>
      </c>
      <c r="GC13" s="13">
        <v>0.03</v>
      </c>
      <c r="GD13" s="23">
        <v>0</v>
      </c>
      <c r="GE13" s="25">
        <f t="shared" si="103"/>
        <v>0</v>
      </c>
      <c r="GF13" s="23">
        <v>4</v>
      </c>
      <c r="GG13" s="25">
        <f t="shared" si="26"/>
        <v>1</v>
      </c>
      <c r="GH13" s="18"/>
      <c r="GI13" s="11">
        <v>3</v>
      </c>
      <c r="GJ13" s="13">
        <v>0.02</v>
      </c>
      <c r="GK13" s="23">
        <v>0</v>
      </c>
      <c r="GL13" s="25">
        <f t="shared" si="104"/>
        <v>0</v>
      </c>
      <c r="GM13" s="23">
        <v>3</v>
      </c>
      <c r="GN13" s="25">
        <f t="shared" si="27"/>
        <v>1</v>
      </c>
      <c r="GO13" s="18"/>
      <c r="GP13" s="11">
        <v>0</v>
      </c>
      <c r="GQ13" s="13">
        <v>0</v>
      </c>
      <c r="GR13" s="23">
        <v>0</v>
      </c>
      <c r="GS13" s="25" t="e">
        <f t="shared" si="105"/>
        <v>#DIV/0!</v>
      </c>
      <c r="GT13" s="23">
        <v>0</v>
      </c>
      <c r="GU13" s="25" t="e">
        <f t="shared" si="28"/>
        <v>#DIV/0!</v>
      </c>
      <c r="GV13" s="18"/>
      <c r="GW13" s="11">
        <v>0</v>
      </c>
      <c r="GX13" s="13">
        <v>0</v>
      </c>
      <c r="GY13" s="23">
        <v>0</v>
      </c>
      <c r="GZ13" s="25" t="e">
        <f t="shared" si="106"/>
        <v>#DIV/0!</v>
      </c>
      <c r="HA13" s="23">
        <v>0</v>
      </c>
      <c r="HB13" s="25" t="e">
        <f t="shared" si="29"/>
        <v>#DIV/0!</v>
      </c>
      <c r="HC13" s="18"/>
      <c r="HD13" s="11">
        <v>1</v>
      </c>
      <c r="HE13" s="13">
        <v>7.0000000000000007E-2</v>
      </c>
      <c r="HF13" s="23">
        <v>0</v>
      </c>
      <c r="HG13" s="25">
        <f t="shared" si="107"/>
        <v>0</v>
      </c>
      <c r="HH13" s="23">
        <v>1</v>
      </c>
      <c r="HI13" s="25">
        <f t="shared" si="30"/>
        <v>1</v>
      </c>
      <c r="HJ13" s="18"/>
      <c r="HK13" s="11">
        <v>1</v>
      </c>
      <c r="HL13" s="13">
        <v>0.04</v>
      </c>
      <c r="HM13" s="23">
        <v>0</v>
      </c>
      <c r="HN13" s="25">
        <f t="shared" si="108"/>
        <v>0</v>
      </c>
      <c r="HO13" s="23">
        <v>1</v>
      </c>
      <c r="HP13" s="25">
        <f t="shared" si="31"/>
        <v>1</v>
      </c>
      <c r="HQ13" s="18"/>
      <c r="HR13" s="11">
        <v>1</v>
      </c>
      <c r="HS13" s="13">
        <v>7.0000000000000007E-2</v>
      </c>
      <c r="HT13" s="23">
        <v>0</v>
      </c>
      <c r="HU13" s="25">
        <f t="shared" si="109"/>
        <v>0</v>
      </c>
      <c r="HV13" s="23">
        <v>1</v>
      </c>
      <c r="HW13" s="25">
        <f t="shared" si="32"/>
        <v>1</v>
      </c>
      <c r="HX13" s="18"/>
      <c r="HY13" s="11">
        <v>0</v>
      </c>
      <c r="HZ13" s="13">
        <v>0</v>
      </c>
      <c r="IA13" s="23">
        <v>0</v>
      </c>
      <c r="IB13" s="25" t="e">
        <f t="shared" si="110"/>
        <v>#DIV/0!</v>
      </c>
      <c r="IC13" s="23">
        <v>0</v>
      </c>
      <c r="ID13" s="25" t="e">
        <f t="shared" si="33"/>
        <v>#DIV/0!</v>
      </c>
      <c r="IE13" s="18"/>
      <c r="IF13" s="11">
        <v>0</v>
      </c>
      <c r="IG13" s="13">
        <v>0</v>
      </c>
      <c r="IH13" s="23">
        <v>0</v>
      </c>
      <c r="II13" s="25" t="e">
        <f t="shared" si="111"/>
        <v>#DIV/0!</v>
      </c>
      <c r="IJ13" s="23">
        <v>0</v>
      </c>
      <c r="IK13" s="25" t="e">
        <f t="shared" si="34"/>
        <v>#DIV/0!</v>
      </c>
      <c r="IL13" s="18"/>
      <c r="IM13" s="11">
        <v>0</v>
      </c>
      <c r="IN13" s="13">
        <v>0</v>
      </c>
      <c r="IO13" s="23">
        <v>0</v>
      </c>
      <c r="IP13" s="25" t="e">
        <f t="shared" si="112"/>
        <v>#DIV/0!</v>
      </c>
      <c r="IQ13" s="23">
        <v>0</v>
      </c>
      <c r="IR13" s="25" t="e">
        <f t="shared" si="35"/>
        <v>#DIV/0!</v>
      </c>
      <c r="IS13" s="18"/>
      <c r="IT13" s="11">
        <v>1</v>
      </c>
      <c r="IU13" s="13">
        <v>0.01</v>
      </c>
      <c r="IV13" s="23">
        <v>0</v>
      </c>
      <c r="IW13" s="25">
        <f t="shared" si="113"/>
        <v>0</v>
      </c>
      <c r="IX13" s="23">
        <v>1</v>
      </c>
      <c r="IY13" s="25">
        <f t="shared" si="36"/>
        <v>1</v>
      </c>
      <c r="IZ13" s="18"/>
      <c r="JA13" s="11">
        <v>2</v>
      </c>
      <c r="JB13" s="13">
        <v>0.09</v>
      </c>
      <c r="JC13" s="23">
        <v>0</v>
      </c>
      <c r="JD13" s="25">
        <f t="shared" si="114"/>
        <v>0</v>
      </c>
      <c r="JE13" s="23">
        <v>2</v>
      </c>
      <c r="JF13" s="25">
        <f t="shared" si="37"/>
        <v>1</v>
      </c>
      <c r="JG13" s="18"/>
      <c r="JH13" s="11">
        <v>0</v>
      </c>
      <c r="JI13" s="13">
        <v>0</v>
      </c>
      <c r="JJ13" s="23">
        <v>0</v>
      </c>
      <c r="JK13" s="25" t="e">
        <f t="shared" si="115"/>
        <v>#DIV/0!</v>
      </c>
      <c r="JL13" s="23">
        <v>0</v>
      </c>
      <c r="JM13" s="25" t="e">
        <f t="shared" si="38"/>
        <v>#DIV/0!</v>
      </c>
      <c r="JN13" s="18"/>
      <c r="JO13" s="11">
        <v>1</v>
      </c>
      <c r="JP13" s="13">
        <v>0.05</v>
      </c>
      <c r="JQ13" s="23">
        <v>0</v>
      </c>
      <c r="JR13" s="25">
        <f t="shared" si="116"/>
        <v>0</v>
      </c>
      <c r="JS13" s="23">
        <v>1</v>
      </c>
      <c r="JT13" s="25">
        <f t="shared" si="39"/>
        <v>1</v>
      </c>
      <c r="JU13" s="18"/>
      <c r="JV13" s="11">
        <v>1</v>
      </c>
      <c r="JW13" s="13">
        <v>0.02</v>
      </c>
      <c r="JX13" s="23">
        <v>0</v>
      </c>
      <c r="JY13" s="25">
        <f t="shared" si="117"/>
        <v>0</v>
      </c>
      <c r="JZ13" s="23">
        <v>1</v>
      </c>
      <c r="KA13" s="25">
        <f t="shared" si="40"/>
        <v>1</v>
      </c>
      <c r="KB13" s="18"/>
      <c r="KC13" s="11">
        <v>0</v>
      </c>
      <c r="KD13" s="13">
        <v>0</v>
      </c>
      <c r="KE13" s="23">
        <v>0</v>
      </c>
      <c r="KF13" s="25" t="e">
        <f t="shared" si="118"/>
        <v>#DIV/0!</v>
      </c>
      <c r="KG13" s="23">
        <v>0</v>
      </c>
      <c r="KH13" s="25" t="e">
        <f t="shared" si="41"/>
        <v>#DIV/0!</v>
      </c>
      <c r="KI13" s="18"/>
      <c r="KJ13" s="11">
        <v>1</v>
      </c>
      <c r="KK13" s="13">
        <v>0.03</v>
      </c>
      <c r="KL13" s="23">
        <v>0</v>
      </c>
      <c r="KM13" s="25">
        <f t="shared" si="119"/>
        <v>0</v>
      </c>
      <c r="KN13" s="23">
        <v>1</v>
      </c>
      <c r="KO13" s="25">
        <f t="shared" si="42"/>
        <v>1</v>
      </c>
      <c r="KP13" s="18"/>
      <c r="KQ13" s="11">
        <v>3</v>
      </c>
      <c r="KR13" s="13">
        <v>0.05</v>
      </c>
      <c r="KS13" s="23">
        <v>0</v>
      </c>
      <c r="KT13" s="25">
        <f t="shared" si="120"/>
        <v>0</v>
      </c>
      <c r="KU13" s="23">
        <v>3</v>
      </c>
      <c r="KV13" s="25">
        <f t="shared" si="43"/>
        <v>1</v>
      </c>
      <c r="KW13" s="18"/>
      <c r="KX13" s="11">
        <v>4</v>
      </c>
      <c r="KY13" s="13">
        <v>0.08</v>
      </c>
      <c r="KZ13" s="23">
        <v>0</v>
      </c>
      <c r="LA13" s="25">
        <f t="shared" si="121"/>
        <v>0</v>
      </c>
      <c r="LB13" s="23">
        <v>4</v>
      </c>
      <c r="LC13" s="25">
        <f t="shared" si="44"/>
        <v>1</v>
      </c>
      <c r="LD13" s="18"/>
      <c r="LE13" s="11">
        <v>1</v>
      </c>
      <c r="LF13" s="13">
        <v>0.01</v>
      </c>
      <c r="LG13" s="23">
        <v>0</v>
      </c>
      <c r="LH13" s="25">
        <f t="shared" si="122"/>
        <v>0</v>
      </c>
      <c r="LI13" s="23">
        <v>1</v>
      </c>
      <c r="LJ13" s="25">
        <f t="shared" si="45"/>
        <v>1</v>
      </c>
      <c r="LK13" s="18"/>
      <c r="LL13" s="11">
        <v>1</v>
      </c>
      <c r="LM13" s="13">
        <v>0.04</v>
      </c>
      <c r="LN13" s="23">
        <v>0</v>
      </c>
      <c r="LO13" s="25">
        <f t="shared" si="123"/>
        <v>0</v>
      </c>
      <c r="LP13" s="23">
        <v>1</v>
      </c>
      <c r="LQ13" s="25">
        <f t="shared" si="46"/>
        <v>1</v>
      </c>
      <c r="LR13" s="18"/>
      <c r="LS13" s="11">
        <v>0</v>
      </c>
      <c r="LT13" s="13">
        <v>0</v>
      </c>
      <c r="LU13" s="23">
        <v>0</v>
      </c>
      <c r="LV13" s="25" t="e">
        <f t="shared" si="124"/>
        <v>#DIV/0!</v>
      </c>
      <c r="LW13" s="23">
        <v>0</v>
      </c>
      <c r="LX13" s="25" t="e">
        <f t="shared" si="47"/>
        <v>#DIV/0!</v>
      </c>
      <c r="LY13" s="18"/>
      <c r="LZ13" s="11">
        <v>0</v>
      </c>
      <c r="MA13" s="13">
        <v>0</v>
      </c>
      <c r="MB13" s="23">
        <v>0</v>
      </c>
      <c r="MC13" s="25" t="e">
        <f t="shared" si="125"/>
        <v>#DIV/0!</v>
      </c>
      <c r="MD13" s="23">
        <v>0</v>
      </c>
      <c r="ME13" s="25" t="e">
        <f t="shared" si="48"/>
        <v>#DIV/0!</v>
      </c>
      <c r="MF13" s="18"/>
      <c r="MG13" s="11">
        <v>0</v>
      </c>
      <c r="MH13" s="13">
        <v>0</v>
      </c>
      <c r="MI13" s="23">
        <v>0</v>
      </c>
      <c r="MJ13" s="25" t="e">
        <f t="shared" si="126"/>
        <v>#DIV/0!</v>
      </c>
      <c r="MK13" s="23">
        <v>0</v>
      </c>
      <c r="ML13" s="25" t="e">
        <f t="shared" si="49"/>
        <v>#DIV/0!</v>
      </c>
      <c r="MM13" s="18"/>
      <c r="MN13" s="11">
        <v>2</v>
      </c>
      <c r="MO13" s="13">
        <v>7.0000000000000007E-2</v>
      </c>
      <c r="MP13" s="23">
        <v>0</v>
      </c>
      <c r="MQ13" s="25">
        <f t="shared" si="127"/>
        <v>0</v>
      </c>
      <c r="MR13" s="23">
        <v>2</v>
      </c>
      <c r="MS13" s="25">
        <f t="shared" si="50"/>
        <v>1</v>
      </c>
      <c r="MT13" s="18"/>
      <c r="MU13" s="11">
        <v>0</v>
      </c>
      <c r="MV13" s="13">
        <v>0</v>
      </c>
      <c r="MW13" s="23">
        <v>0</v>
      </c>
      <c r="MX13" s="25" t="e">
        <f t="shared" si="128"/>
        <v>#DIV/0!</v>
      </c>
      <c r="MY13" s="23">
        <v>0</v>
      </c>
      <c r="MZ13" s="25" t="e">
        <f t="shared" si="51"/>
        <v>#DIV/0!</v>
      </c>
      <c r="NA13" s="18"/>
      <c r="NB13" s="11">
        <v>0</v>
      </c>
      <c r="NC13" s="13">
        <v>0</v>
      </c>
      <c r="ND13" s="23">
        <v>0</v>
      </c>
      <c r="NE13" s="25" t="e">
        <f t="shared" si="129"/>
        <v>#DIV/0!</v>
      </c>
      <c r="NF13" s="23">
        <v>0</v>
      </c>
      <c r="NG13" s="25" t="e">
        <f t="shared" si="52"/>
        <v>#DIV/0!</v>
      </c>
      <c r="NH13" s="18"/>
      <c r="NI13" s="11">
        <v>0</v>
      </c>
      <c r="NJ13" s="13">
        <v>0</v>
      </c>
      <c r="NK13" s="23">
        <v>0</v>
      </c>
      <c r="NL13" s="25" t="e">
        <f t="shared" si="130"/>
        <v>#DIV/0!</v>
      </c>
      <c r="NM13" s="23">
        <v>0</v>
      </c>
      <c r="NN13" s="25" t="e">
        <f t="shared" si="53"/>
        <v>#DIV/0!</v>
      </c>
      <c r="NO13" s="18"/>
      <c r="NP13" s="11">
        <v>0</v>
      </c>
      <c r="NQ13" s="13">
        <v>0</v>
      </c>
      <c r="NR13" s="23">
        <v>0</v>
      </c>
      <c r="NS13" s="25" t="e">
        <f t="shared" si="131"/>
        <v>#DIV/0!</v>
      </c>
      <c r="NT13" s="23">
        <v>0</v>
      </c>
      <c r="NU13" s="25" t="e">
        <f t="shared" si="54"/>
        <v>#DIV/0!</v>
      </c>
      <c r="NV13" s="18"/>
      <c r="NW13" s="11">
        <v>0</v>
      </c>
      <c r="NX13" s="13">
        <v>0</v>
      </c>
      <c r="NY13" s="23">
        <v>0</v>
      </c>
      <c r="NZ13" s="25" t="e">
        <f t="shared" si="132"/>
        <v>#DIV/0!</v>
      </c>
      <c r="OA13" s="23">
        <v>0</v>
      </c>
      <c r="OB13" s="25" t="e">
        <f t="shared" si="55"/>
        <v>#DIV/0!</v>
      </c>
      <c r="OC13" s="18"/>
      <c r="OD13" s="11">
        <v>2</v>
      </c>
      <c r="OE13" s="13">
        <v>0.06</v>
      </c>
      <c r="OF13" s="23">
        <v>0</v>
      </c>
      <c r="OG13" s="25">
        <f t="shared" si="133"/>
        <v>0</v>
      </c>
      <c r="OH13" s="23">
        <v>2</v>
      </c>
      <c r="OI13" s="25">
        <f t="shared" si="56"/>
        <v>1</v>
      </c>
      <c r="OJ13" s="18"/>
      <c r="OK13" s="11">
        <v>0</v>
      </c>
      <c r="OL13" s="13">
        <v>0</v>
      </c>
      <c r="OM13" s="23">
        <v>0</v>
      </c>
      <c r="ON13" s="25" t="e">
        <f t="shared" si="134"/>
        <v>#DIV/0!</v>
      </c>
      <c r="OO13" s="23">
        <v>0</v>
      </c>
      <c r="OP13" s="25" t="e">
        <f t="shared" si="57"/>
        <v>#DIV/0!</v>
      </c>
      <c r="OQ13" s="18"/>
      <c r="OR13" s="11">
        <v>1</v>
      </c>
      <c r="OS13" s="13">
        <v>0.08</v>
      </c>
      <c r="OT13" s="23">
        <v>0</v>
      </c>
      <c r="OU13" s="25">
        <f t="shared" si="135"/>
        <v>0</v>
      </c>
      <c r="OV13" s="23">
        <v>1</v>
      </c>
      <c r="OW13" s="25">
        <f t="shared" si="58"/>
        <v>1</v>
      </c>
      <c r="OX13" s="18"/>
      <c r="OY13" s="11">
        <v>0</v>
      </c>
      <c r="OZ13" s="13">
        <v>0</v>
      </c>
      <c r="PA13" s="23">
        <v>0</v>
      </c>
      <c r="PB13" s="25" t="e">
        <f t="shared" si="136"/>
        <v>#DIV/0!</v>
      </c>
      <c r="PC13" s="23">
        <v>0</v>
      </c>
      <c r="PD13" s="25" t="e">
        <f t="shared" si="59"/>
        <v>#DIV/0!</v>
      </c>
      <c r="PE13" s="18"/>
      <c r="PF13" s="11">
        <v>2</v>
      </c>
      <c r="PG13" s="13">
        <v>0.01</v>
      </c>
      <c r="PH13" s="23">
        <v>0</v>
      </c>
      <c r="PI13" s="25">
        <f t="shared" si="137"/>
        <v>0</v>
      </c>
      <c r="PJ13" s="23">
        <v>2</v>
      </c>
      <c r="PK13" s="25">
        <f t="shared" si="60"/>
        <v>1</v>
      </c>
      <c r="PL13" s="18"/>
      <c r="PM13" s="11">
        <v>2</v>
      </c>
      <c r="PN13" s="13">
        <v>0.16</v>
      </c>
      <c r="PO13" s="23">
        <v>0</v>
      </c>
      <c r="PP13" s="25">
        <f t="shared" si="138"/>
        <v>0</v>
      </c>
      <c r="PQ13" s="23">
        <v>2</v>
      </c>
      <c r="PR13" s="25">
        <f t="shared" si="61"/>
        <v>1</v>
      </c>
      <c r="PS13" s="18"/>
      <c r="PT13" s="11">
        <v>1</v>
      </c>
      <c r="PU13" s="13">
        <v>0.09</v>
      </c>
      <c r="PV13" s="23">
        <v>0</v>
      </c>
      <c r="PW13" s="25">
        <f t="shared" si="139"/>
        <v>0</v>
      </c>
      <c r="PX13" s="23">
        <v>1</v>
      </c>
      <c r="PY13" s="25">
        <f t="shared" si="62"/>
        <v>1</v>
      </c>
      <c r="PZ13" s="18"/>
      <c r="QA13" s="11">
        <v>1</v>
      </c>
      <c r="QB13" s="13">
        <v>0.09</v>
      </c>
      <c r="QC13" s="23">
        <v>0</v>
      </c>
      <c r="QD13" s="25">
        <f t="shared" si="140"/>
        <v>0</v>
      </c>
      <c r="QE13" s="23">
        <v>1</v>
      </c>
      <c r="QF13" s="25">
        <f t="shared" si="63"/>
        <v>1</v>
      </c>
      <c r="QG13" s="18"/>
      <c r="QH13" s="11">
        <v>1</v>
      </c>
      <c r="QI13" s="13">
        <v>0.09</v>
      </c>
      <c r="QJ13" s="23">
        <v>0</v>
      </c>
      <c r="QK13" s="25">
        <f t="shared" si="141"/>
        <v>0</v>
      </c>
      <c r="QL13" s="23">
        <v>1</v>
      </c>
      <c r="QM13" s="25">
        <f t="shared" si="64"/>
        <v>1</v>
      </c>
      <c r="QN13" s="18"/>
      <c r="QO13" s="11">
        <v>0</v>
      </c>
      <c r="QP13" s="13">
        <v>0</v>
      </c>
      <c r="QQ13" s="23">
        <v>0</v>
      </c>
      <c r="QR13" s="25" t="e">
        <f t="shared" si="142"/>
        <v>#DIV/0!</v>
      </c>
      <c r="QS13" s="23">
        <v>0</v>
      </c>
      <c r="QT13" s="25" t="e">
        <f t="shared" si="65"/>
        <v>#DIV/0!</v>
      </c>
      <c r="QU13" s="18"/>
      <c r="QV13" s="11">
        <v>0</v>
      </c>
      <c r="QW13" s="13">
        <v>0</v>
      </c>
      <c r="QX13" s="23">
        <v>0</v>
      </c>
      <c r="QY13" s="25" t="e">
        <f t="shared" si="143"/>
        <v>#DIV/0!</v>
      </c>
      <c r="QZ13" s="23">
        <v>0</v>
      </c>
      <c r="RA13" s="25" t="e">
        <f t="shared" si="66"/>
        <v>#DIV/0!</v>
      </c>
      <c r="RB13" s="18"/>
      <c r="RC13" s="11">
        <v>0</v>
      </c>
      <c r="RD13" s="13">
        <v>0</v>
      </c>
      <c r="RE13" s="23">
        <v>0</v>
      </c>
      <c r="RF13" s="25" t="e">
        <f t="shared" si="144"/>
        <v>#DIV/0!</v>
      </c>
      <c r="RG13" s="23">
        <v>0</v>
      </c>
      <c r="RH13" s="25" t="e">
        <f t="shared" si="67"/>
        <v>#DIV/0!</v>
      </c>
      <c r="RI13" s="18"/>
      <c r="RJ13" s="11">
        <v>0</v>
      </c>
      <c r="RK13" s="13">
        <v>0</v>
      </c>
      <c r="RL13" s="23">
        <v>0</v>
      </c>
      <c r="RM13" s="25" t="e">
        <f t="shared" si="145"/>
        <v>#DIV/0!</v>
      </c>
      <c r="RN13" s="23">
        <v>0</v>
      </c>
      <c r="RO13" s="25" t="e">
        <f t="shared" si="68"/>
        <v>#DIV/0!</v>
      </c>
      <c r="RP13" s="18"/>
      <c r="RQ13" s="11">
        <v>0</v>
      </c>
      <c r="RR13" s="13">
        <v>0</v>
      </c>
      <c r="RS13" s="23">
        <v>0</v>
      </c>
      <c r="RT13" s="25" t="e">
        <f t="shared" si="146"/>
        <v>#DIV/0!</v>
      </c>
      <c r="RU13" s="23">
        <v>0</v>
      </c>
      <c r="RV13" s="25" t="e">
        <f t="shared" si="69"/>
        <v>#DIV/0!</v>
      </c>
      <c r="RW13" s="18"/>
      <c r="RX13" s="11">
        <v>1</v>
      </c>
      <c r="RY13" s="13">
        <v>0.12</v>
      </c>
      <c r="RZ13" s="23">
        <v>0</v>
      </c>
      <c r="SA13" s="25">
        <f t="shared" si="147"/>
        <v>0</v>
      </c>
      <c r="SB13" s="23">
        <v>1</v>
      </c>
      <c r="SC13" s="25">
        <f t="shared" si="70"/>
        <v>1</v>
      </c>
      <c r="SD13" s="18"/>
      <c r="SE13" s="11">
        <v>0</v>
      </c>
      <c r="SF13" s="13">
        <v>0</v>
      </c>
      <c r="SG13" s="23">
        <v>0</v>
      </c>
      <c r="SH13" s="25" t="e">
        <f t="shared" si="148"/>
        <v>#DIV/0!</v>
      </c>
      <c r="SI13" s="23">
        <v>0</v>
      </c>
      <c r="SJ13" s="25" t="e">
        <f t="shared" si="71"/>
        <v>#DIV/0!</v>
      </c>
      <c r="SK13" s="18"/>
      <c r="SL13" s="11">
        <v>0</v>
      </c>
      <c r="SM13" s="13">
        <v>0</v>
      </c>
      <c r="SN13" s="23">
        <v>0</v>
      </c>
      <c r="SO13" s="25" t="e">
        <f t="shared" si="149"/>
        <v>#DIV/0!</v>
      </c>
      <c r="SP13" s="23">
        <v>0</v>
      </c>
      <c r="SQ13" s="25" t="e">
        <f t="shared" si="72"/>
        <v>#DIV/0!</v>
      </c>
      <c r="SR13" s="18"/>
      <c r="SS13" s="11">
        <v>0</v>
      </c>
      <c r="ST13" s="13">
        <v>0</v>
      </c>
      <c r="SU13" s="23">
        <v>0</v>
      </c>
      <c r="SV13" s="25" t="e">
        <f t="shared" si="150"/>
        <v>#DIV/0!</v>
      </c>
      <c r="SW13" s="23">
        <v>0</v>
      </c>
      <c r="SX13" s="25" t="e">
        <f t="shared" si="73"/>
        <v>#DIV/0!</v>
      </c>
      <c r="SY13" s="18"/>
      <c r="SZ13" s="11">
        <v>0</v>
      </c>
      <c r="TA13" s="13">
        <v>0</v>
      </c>
      <c r="TB13" s="23">
        <v>0</v>
      </c>
      <c r="TC13" s="25" t="e">
        <f t="shared" si="151"/>
        <v>#DIV/0!</v>
      </c>
      <c r="TD13" s="23">
        <v>0</v>
      </c>
      <c r="TE13" s="25" t="e">
        <f t="shared" si="74"/>
        <v>#DIV/0!</v>
      </c>
      <c r="TF13" s="18"/>
      <c r="TG13" s="11">
        <v>0</v>
      </c>
      <c r="TH13" s="13">
        <v>0</v>
      </c>
      <c r="TI13" s="23">
        <v>0</v>
      </c>
      <c r="TJ13" s="25" t="e">
        <f t="shared" si="152"/>
        <v>#DIV/0!</v>
      </c>
      <c r="TK13" s="23">
        <v>0</v>
      </c>
      <c r="TL13" s="25" t="e">
        <f t="shared" si="75"/>
        <v>#DIV/0!</v>
      </c>
      <c r="TM13" s="18"/>
      <c r="TN13" s="11"/>
      <c r="TO13" s="13"/>
      <c r="TP13" s="23"/>
      <c r="TQ13" s="25" t="e">
        <f t="shared" si="153"/>
        <v>#DIV/0!</v>
      </c>
      <c r="TR13" s="23"/>
      <c r="TS13" s="25" t="e">
        <f t="shared" si="76"/>
        <v>#DIV/0!</v>
      </c>
    </row>
    <row r="14" spans="1:539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77"/>
        <v>7.2177475350645739E-2</v>
      </c>
      <c r="F14" s="22">
        <v>26617</v>
      </c>
      <c r="G14" s="24">
        <f t="shared" si="0"/>
        <v>0.92407304541035962</v>
      </c>
      <c r="H14" s="18"/>
      <c r="I14" s="10">
        <v>2506</v>
      </c>
      <c r="J14" s="12">
        <v>1.1000000000000001</v>
      </c>
      <c r="K14" s="22">
        <v>210</v>
      </c>
      <c r="L14" s="24">
        <f t="shared" si="78"/>
        <v>8.3798882681564241E-2</v>
      </c>
      <c r="M14" s="22">
        <v>2288</v>
      </c>
      <c r="N14" s="24">
        <f t="shared" si="1"/>
        <v>0.91300877893056664</v>
      </c>
      <c r="O14" s="18"/>
      <c r="P14" s="10">
        <v>1815</v>
      </c>
      <c r="Q14" s="12">
        <v>1.81</v>
      </c>
      <c r="R14" s="22">
        <v>152</v>
      </c>
      <c r="S14" s="24">
        <f t="shared" si="79"/>
        <v>8.3746556473829198E-2</v>
      </c>
      <c r="T14" s="22">
        <v>1656</v>
      </c>
      <c r="U14" s="24">
        <f t="shared" si="2"/>
        <v>0.91239669421487601</v>
      </c>
      <c r="V14" s="18"/>
      <c r="W14" s="10">
        <v>36</v>
      </c>
      <c r="X14" s="12">
        <v>1.24</v>
      </c>
      <c r="Y14" s="22">
        <v>2</v>
      </c>
      <c r="Z14" s="24">
        <f t="shared" si="80"/>
        <v>5.5555555555555552E-2</v>
      </c>
      <c r="AA14" s="22">
        <v>34</v>
      </c>
      <c r="AB14" s="24">
        <f t="shared" si="3"/>
        <v>0.94444444444444442</v>
      </c>
      <c r="AC14" s="18"/>
      <c r="AD14" s="10">
        <v>39</v>
      </c>
      <c r="AE14" s="12">
        <v>1.46</v>
      </c>
      <c r="AF14" s="22">
        <v>5</v>
      </c>
      <c r="AG14" s="24">
        <f t="shared" si="81"/>
        <v>0.12820512820512819</v>
      </c>
      <c r="AH14" s="22">
        <v>34</v>
      </c>
      <c r="AI14" s="24">
        <f t="shared" si="4"/>
        <v>0.87179487179487181</v>
      </c>
      <c r="AJ14" s="18"/>
      <c r="AK14" s="10">
        <v>13</v>
      </c>
      <c r="AL14" s="12">
        <v>0.88</v>
      </c>
      <c r="AM14" s="22">
        <v>2</v>
      </c>
      <c r="AN14" s="24">
        <f t="shared" si="82"/>
        <v>0.15384615384615385</v>
      </c>
      <c r="AO14" s="22">
        <v>11</v>
      </c>
      <c r="AP14" s="24">
        <f t="shared" si="5"/>
        <v>0.84615384615384615</v>
      </c>
      <c r="AQ14" s="18"/>
      <c r="AR14" s="10">
        <v>165</v>
      </c>
      <c r="AS14" s="12">
        <v>3.35</v>
      </c>
      <c r="AT14" s="22">
        <v>17</v>
      </c>
      <c r="AU14" s="24">
        <f t="shared" si="83"/>
        <v>0.10303030303030303</v>
      </c>
      <c r="AV14" s="22">
        <v>148</v>
      </c>
      <c r="AW14" s="24">
        <f t="shared" si="6"/>
        <v>0.89696969696969697</v>
      </c>
      <c r="AX14" s="18"/>
      <c r="AY14" s="10">
        <v>9</v>
      </c>
      <c r="AZ14" s="12">
        <v>0.36</v>
      </c>
      <c r="BA14" s="22">
        <v>1</v>
      </c>
      <c r="BB14" s="24">
        <f t="shared" si="84"/>
        <v>0.1111111111111111</v>
      </c>
      <c r="BC14" s="22">
        <v>8</v>
      </c>
      <c r="BD14" s="24">
        <f t="shared" si="7"/>
        <v>0.88888888888888884</v>
      </c>
      <c r="BE14" s="18"/>
      <c r="BF14" s="10">
        <v>3</v>
      </c>
      <c r="BG14" s="12">
        <v>0.14000000000000001</v>
      </c>
      <c r="BH14" s="22">
        <v>0</v>
      </c>
      <c r="BI14" s="24">
        <f t="shared" si="85"/>
        <v>0</v>
      </c>
      <c r="BJ14" s="22">
        <v>3</v>
      </c>
      <c r="BK14" s="24">
        <f t="shared" si="8"/>
        <v>1</v>
      </c>
      <c r="BL14" s="18"/>
      <c r="BM14" s="10">
        <v>39</v>
      </c>
      <c r="BN14" s="12">
        <v>1.19</v>
      </c>
      <c r="BO14" s="22">
        <v>6</v>
      </c>
      <c r="BP14" s="24">
        <f t="shared" si="86"/>
        <v>0.15384615384615385</v>
      </c>
      <c r="BQ14" s="22">
        <v>33</v>
      </c>
      <c r="BR14" s="24">
        <f t="shared" si="9"/>
        <v>0.84615384615384615</v>
      </c>
      <c r="BS14" s="18"/>
      <c r="BT14" s="10">
        <v>29</v>
      </c>
      <c r="BU14" s="12">
        <v>1.03</v>
      </c>
      <c r="BV14" s="22">
        <v>2</v>
      </c>
      <c r="BW14" s="24">
        <f t="shared" si="87"/>
        <v>6.8965517241379309E-2</v>
      </c>
      <c r="BX14" s="22">
        <v>27</v>
      </c>
      <c r="BY14" s="24">
        <f t="shared" si="10"/>
        <v>0.93103448275862066</v>
      </c>
      <c r="BZ14" s="18"/>
      <c r="CA14" s="10">
        <v>8</v>
      </c>
      <c r="CB14" s="12">
        <v>0.32</v>
      </c>
      <c r="CC14" s="22">
        <v>1</v>
      </c>
      <c r="CD14" s="24">
        <f t="shared" si="88"/>
        <v>0.125</v>
      </c>
      <c r="CE14" s="22">
        <v>7</v>
      </c>
      <c r="CF14" s="24">
        <f t="shared" si="11"/>
        <v>0.875</v>
      </c>
      <c r="CG14" s="18"/>
      <c r="CH14" s="10">
        <v>40</v>
      </c>
      <c r="CI14" s="12">
        <v>1.27</v>
      </c>
      <c r="CJ14" s="22">
        <v>0</v>
      </c>
      <c r="CK14" s="24">
        <f t="shared" si="89"/>
        <v>0</v>
      </c>
      <c r="CL14" s="22">
        <v>39</v>
      </c>
      <c r="CM14" s="24">
        <f t="shared" si="12"/>
        <v>0.97499999999999998</v>
      </c>
      <c r="CN14" s="18"/>
      <c r="CO14" s="10">
        <v>25</v>
      </c>
      <c r="CP14" s="12">
        <v>0.8</v>
      </c>
      <c r="CQ14" s="22">
        <v>2</v>
      </c>
      <c r="CR14" s="24">
        <f t="shared" si="90"/>
        <v>0.08</v>
      </c>
      <c r="CS14" s="22">
        <v>23</v>
      </c>
      <c r="CT14" s="24">
        <f t="shared" si="13"/>
        <v>0.92</v>
      </c>
      <c r="CU14" s="18"/>
      <c r="CV14" s="10">
        <v>23</v>
      </c>
      <c r="CW14" s="12">
        <v>0.42</v>
      </c>
      <c r="CX14" s="22">
        <v>1</v>
      </c>
      <c r="CY14" s="24">
        <f t="shared" si="91"/>
        <v>4.3478260869565216E-2</v>
      </c>
      <c r="CZ14" s="22">
        <v>22</v>
      </c>
      <c r="DA14" s="24">
        <f t="shared" si="14"/>
        <v>0.95652173913043481</v>
      </c>
      <c r="DB14" s="18"/>
      <c r="DC14" s="10">
        <v>7</v>
      </c>
      <c r="DD14" s="12">
        <v>0.3</v>
      </c>
      <c r="DE14" s="22">
        <v>1</v>
      </c>
      <c r="DF14" s="24">
        <f t="shared" si="92"/>
        <v>0.14285714285714285</v>
      </c>
      <c r="DG14" s="22">
        <v>6</v>
      </c>
      <c r="DH14" s="24">
        <f t="shared" si="15"/>
        <v>0.8571428571428571</v>
      </c>
      <c r="DI14" s="18"/>
      <c r="DJ14" s="10">
        <v>21</v>
      </c>
      <c r="DK14" s="12">
        <v>0.57999999999999996</v>
      </c>
      <c r="DL14" s="22">
        <v>2</v>
      </c>
      <c r="DM14" s="24">
        <f t="shared" si="93"/>
        <v>9.5238095238095233E-2</v>
      </c>
      <c r="DN14" s="22">
        <v>19</v>
      </c>
      <c r="DO14" s="24">
        <f t="shared" si="16"/>
        <v>0.90476190476190477</v>
      </c>
      <c r="DP14" s="18"/>
      <c r="DQ14" s="10">
        <v>23</v>
      </c>
      <c r="DR14" s="12">
        <v>0.71</v>
      </c>
      <c r="DS14" s="22">
        <v>4</v>
      </c>
      <c r="DT14" s="24">
        <f t="shared" si="94"/>
        <v>0.17391304347826086</v>
      </c>
      <c r="DU14" s="22">
        <v>19</v>
      </c>
      <c r="DV14" s="24">
        <f t="shared" si="17"/>
        <v>0.82608695652173914</v>
      </c>
      <c r="DW14" s="18"/>
      <c r="DX14" s="10">
        <v>15</v>
      </c>
      <c r="DY14" s="12">
        <v>0.44</v>
      </c>
      <c r="DZ14" s="22">
        <v>0</v>
      </c>
      <c r="EA14" s="24">
        <f t="shared" si="95"/>
        <v>0</v>
      </c>
      <c r="EB14" s="22">
        <v>15</v>
      </c>
      <c r="EC14" s="24">
        <f t="shared" si="18"/>
        <v>1</v>
      </c>
      <c r="ED14" s="18"/>
      <c r="EE14" s="10">
        <v>15</v>
      </c>
      <c r="EF14" s="12">
        <v>0.4</v>
      </c>
      <c r="EG14" s="22">
        <v>1</v>
      </c>
      <c r="EH14" s="24">
        <f t="shared" si="96"/>
        <v>6.6666666666666666E-2</v>
      </c>
      <c r="EI14" s="22">
        <v>14</v>
      </c>
      <c r="EJ14" s="24">
        <f t="shared" si="19"/>
        <v>0.93333333333333335</v>
      </c>
      <c r="EK14" s="18"/>
      <c r="EL14" s="10">
        <v>5</v>
      </c>
      <c r="EM14" s="12">
        <v>0.14000000000000001</v>
      </c>
      <c r="EN14" s="22">
        <v>2</v>
      </c>
      <c r="EO14" s="24">
        <f t="shared" si="97"/>
        <v>0.4</v>
      </c>
      <c r="EP14" s="22">
        <v>3</v>
      </c>
      <c r="EQ14" s="24">
        <f t="shared" si="20"/>
        <v>0.6</v>
      </c>
      <c r="ER14" s="18"/>
      <c r="ES14" s="10">
        <v>152</v>
      </c>
      <c r="ET14" s="12">
        <v>2.4700000000000002</v>
      </c>
      <c r="EU14" s="22">
        <v>6</v>
      </c>
      <c r="EV14" s="24">
        <f t="shared" si="98"/>
        <v>3.9473684210526314E-2</v>
      </c>
      <c r="EW14" s="22">
        <v>145</v>
      </c>
      <c r="EX14" s="24">
        <f t="shared" si="21"/>
        <v>0.95394736842105265</v>
      </c>
      <c r="EY14" s="18"/>
      <c r="EZ14" s="10">
        <v>10</v>
      </c>
      <c r="FA14" s="12">
        <v>0.42</v>
      </c>
      <c r="FB14" s="22">
        <v>1</v>
      </c>
      <c r="FC14" s="24">
        <f t="shared" si="99"/>
        <v>0.1</v>
      </c>
      <c r="FD14" s="22">
        <v>9</v>
      </c>
      <c r="FE14" s="24">
        <f t="shared" si="22"/>
        <v>0.9</v>
      </c>
      <c r="FF14" s="18"/>
      <c r="FG14" s="10">
        <v>17</v>
      </c>
      <c r="FH14" s="12">
        <v>0.61</v>
      </c>
      <c r="FI14" s="22">
        <v>2</v>
      </c>
      <c r="FJ14" s="24">
        <f t="shared" si="100"/>
        <v>0.11764705882352941</v>
      </c>
      <c r="FK14" s="22">
        <v>15</v>
      </c>
      <c r="FL14" s="24">
        <f t="shared" si="23"/>
        <v>0.88235294117647056</v>
      </c>
      <c r="FM14" s="18"/>
      <c r="FN14" s="10">
        <v>16</v>
      </c>
      <c r="FO14" s="12">
        <v>0.32</v>
      </c>
      <c r="FP14" s="22">
        <v>1</v>
      </c>
      <c r="FQ14" s="24">
        <f t="shared" si="101"/>
        <v>6.25E-2</v>
      </c>
      <c r="FR14" s="22">
        <v>15</v>
      </c>
      <c r="FS14" s="24">
        <f t="shared" si="24"/>
        <v>0.9375</v>
      </c>
      <c r="FT14" s="18"/>
      <c r="FU14" s="10">
        <v>591</v>
      </c>
      <c r="FV14" s="12">
        <v>4.88</v>
      </c>
      <c r="FW14" s="22">
        <v>41</v>
      </c>
      <c r="FX14" s="24">
        <f t="shared" si="102"/>
        <v>6.9373942470389166E-2</v>
      </c>
      <c r="FY14" s="22">
        <v>548</v>
      </c>
      <c r="FZ14" s="24">
        <f t="shared" si="25"/>
        <v>0.92724196277495774</v>
      </c>
      <c r="GA14" s="18"/>
      <c r="GB14" s="10">
        <v>514</v>
      </c>
      <c r="GC14" s="12">
        <v>3.4</v>
      </c>
      <c r="GD14" s="22">
        <v>52</v>
      </c>
      <c r="GE14" s="24">
        <f t="shared" si="103"/>
        <v>0.10116731517509728</v>
      </c>
      <c r="GF14" s="22">
        <v>459</v>
      </c>
      <c r="GG14" s="24">
        <f t="shared" si="26"/>
        <v>0.89299610894941639</v>
      </c>
      <c r="GH14" s="18"/>
      <c r="GI14" s="10">
        <v>79</v>
      </c>
      <c r="GJ14" s="12">
        <v>0.48</v>
      </c>
      <c r="GK14" s="22">
        <v>7</v>
      </c>
      <c r="GL14" s="24">
        <f t="shared" si="104"/>
        <v>8.8607594936708861E-2</v>
      </c>
      <c r="GM14" s="22">
        <v>72</v>
      </c>
      <c r="GN14" s="24">
        <f t="shared" si="27"/>
        <v>0.91139240506329111</v>
      </c>
      <c r="GO14" s="18"/>
      <c r="GP14" s="10">
        <v>27</v>
      </c>
      <c r="GQ14" s="12">
        <v>0.6</v>
      </c>
      <c r="GR14" s="22">
        <v>2</v>
      </c>
      <c r="GS14" s="24">
        <f t="shared" si="105"/>
        <v>7.407407407407407E-2</v>
      </c>
      <c r="GT14" s="22">
        <v>25</v>
      </c>
      <c r="GU14" s="24">
        <f t="shared" si="28"/>
        <v>0.92592592592592593</v>
      </c>
      <c r="GV14" s="18"/>
      <c r="GW14" s="10">
        <v>12</v>
      </c>
      <c r="GX14" s="12">
        <v>0.49</v>
      </c>
      <c r="GY14" s="22">
        <v>1</v>
      </c>
      <c r="GZ14" s="24">
        <f t="shared" si="106"/>
        <v>8.3333333333333329E-2</v>
      </c>
      <c r="HA14" s="22">
        <v>11</v>
      </c>
      <c r="HB14" s="24">
        <f t="shared" si="29"/>
        <v>0.91666666666666663</v>
      </c>
      <c r="HC14" s="18"/>
      <c r="HD14" s="10">
        <v>4</v>
      </c>
      <c r="HE14" s="12">
        <v>0.27</v>
      </c>
      <c r="HF14" s="22">
        <v>0</v>
      </c>
      <c r="HG14" s="24">
        <f t="shared" si="107"/>
        <v>0</v>
      </c>
      <c r="HH14" s="22">
        <v>4</v>
      </c>
      <c r="HI14" s="24">
        <f t="shared" si="30"/>
        <v>1</v>
      </c>
      <c r="HJ14" s="18"/>
      <c r="HK14" s="10">
        <v>9</v>
      </c>
      <c r="HL14" s="12">
        <v>0.33</v>
      </c>
      <c r="HM14" s="22">
        <v>0</v>
      </c>
      <c r="HN14" s="24">
        <f t="shared" si="108"/>
        <v>0</v>
      </c>
      <c r="HO14" s="22">
        <v>9</v>
      </c>
      <c r="HP14" s="24">
        <f t="shared" si="31"/>
        <v>1</v>
      </c>
      <c r="HQ14" s="18"/>
      <c r="HR14" s="10">
        <v>9</v>
      </c>
      <c r="HS14" s="12">
        <v>0.61</v>
      </c>
      <c r="HT14" s="22">
        <v>1</v>
      </c>
      <c r="HU14" s="24">
        <f t="shared" si="109"/>
        <v>0.1111111111111111</v>
      </c>
      <c r="HV14" s="22">
        <v>8</v>
      </c>
      <c r="HW14" s="24">
        <f t="shared" si="32"/>
        <v>0.88888888888888884</v>
      </c>
      <c r="HX14" s="18"/>
      <c r="HY14" s="10">
        <v>16</v>
      </c>
      <c r="HZ14" s="12">
        <v>0.57999999999999996</v>
      </c>
      <c r="IA14" s="22">
        <v>3</v>
      </c>
      <c r="IB14" s="24">
        <f t="shared" si="110"/>
        <v>0.1875</v>
      </c>
      <c r="IC14" s="22">
        <v>13</v>
      </c>
      <c r="ID14" s="24">
        <f t="shared" si="33"/>
        <v>0.8125</v>
      </c>
      <c r="IE14" s="18"/>
      <c r="IF14" s="10">
        <v>2</v>
      </c>
      <c r="IG14" s="12">
        <v>0.2</v>
      </c>
      <c r="IH14" s="22">
        <v>0</v>
      </c>
      <c r="II14" s="24">
        <f t="shared" si="111"/>
        <v>0</v>
      </c>
      <c r="IJ14" s="22">
        <v>2</v>
      </c>
      <c r="IK14" s="24">
        <f t="shared" si="34"/>
        <v>1</v>
      </c>
      <c r="IL14" s="18"/>
      <c r="IM14" s="10">
        <v>19</v>
      </c>
      <c r="IN14" s="12">
        <v>0.43</v>
      </c>
      <c r="IO14" s="22">
        <v>4</v>
      </c>
      <c r="IP14" s="24">
        <f t="shared" si="112"/>
        <v>0.21052631578947367</v>
      </c>
      <c r="IQ14" s="22">
        <v>15</v>
      </c>
      <c r="IR14" s="24">
        <f t="shared" si="35"/>
        <v>0.78947368421052633</v>
      </c>
      <c r="IS14" s="18"/>
      <c r="IT14" s="10">
        <v>63</v>
      </c>
      <c r="IU14" s="12">
        <v>0.81</v>
      </c>
      <c r="IV14" s="22">
        <v>6</v>
      </c>
      <c r="IW14" s="24">
        <f t="shared" si="113"/>
        <v>9.5238095238095233E-2</v>
      </c>
      <c r="IX14" s="22">
        <v>57</v>
      </c>
      <c r="IY14" s="24">
        <f t="shared" si="36"/>
        <v>0.90476190476190477</v>
      </c>
      <c r="IZ14" s="18"/>
      <c r="JA14" s="10">
        <v>10</v>
      </c>
      <c r="JB14" s="12">
        <v>0.47</v>
      </c>
      <c r="JC14" s="22">
        <v>2</v>
      </c>
      <c r="JD14" s="24">
        <f t="shared" si="114"/>
        <v>0.2</v>
      </c>
      <c r="JE14" s="22">
        <v>8</v>
      </c>
      <c r="JF14" s="24">
        <f t="shared" si="37"/>
        <v>0.8</v>
      </c>
      <c r="JG14" s="18"/>
      <c r="JH14" s="10">
        <v>90</v>
      </c>
      <c r="JI14" s="12">
        <v>1.49</v>
      </c>
      <c r="JJ14" s="22">
        <v>5</v>
      </c>
      <c r="JK14" s="24">
        <f t="shared" si="115"/>
        <v>5.5555555555555552E-2</v>
      </c>
      <c r="JL14" s="22">
        <v>85</v>
      </c>
      <c r="JM14" s="24">
        <f t="shared" si="38"/>
        <v>0.94444444444444442</v>
      </c>
      <c r="JN14" s="18"/>
      <c r="JO14" s="10">
        <v>12</v>
      </c>
      <c r="JP14" s="12">
        <v>0.57999999999999996</v>
      </c>
      <c r="JQ14" s="22">
        <v>2</v>
      </c>
      <c r="JR14" s="24">
        <f t="shared" si="116"/>
        <v>0.16666666666666666</v>
      </c>
      <c r="JS14" s="22">
        <v>10</v>
      </c>
      <c r="JT14" s="24">
        <f t="shared" si="39"/>
        <v>0.83333333333333337</v>
      </c>
      <c r="JU14" s="18"/>
      <c r="JV14" s="10">
        <v>39</v>
      </c>
      <c r="JW14" s="12">
        <v>0.73</v>
      </c>
      <c r="JX14" s="22">
        <v>3</v>
      </c>
      <c r="JY14" s="24">
        <f t="shared" si="117"/>
        <v>7.6923076923076927E-2</v>
      </c>
      <c r="JZ14" s="22">
        <v>36</v>
      </c>
      <c r="KA14" s="24">
        <f t="shared" si="40"/>
        <v>0.92307692307692313</v>
      </c>
      <c r="KB14" s="18"/>
      <c r="KC14" s="10">
        <v>13</v>
      </c>
      <c r="KD14" s="12">
        <v>0.62</v>
      </c>
      <c r="KE14" s="22">
        <v>1</v>
      </c>
      <c r="KF14" s="24">
        <f t="shared" si="118"/>
        <v>7.6923076923076927E-2</v>
      </c>
      <c r="KG14" s="22">
        <v>12</v>
      </c>
      <c r="KH14" s="24">
        <f t="shared" si="41"/>
        <v>0.92307692307692313</v>
      </c>
      <c r="KI14" s="18"/>
      <c r="KJ14" s="10">
        <v>17</v>
      </c>
      <c r="KK14" s="12">
        <v>0.43</v>
      </c>
      <c r="KL14" s="22">
        <v>0</v>
      </c>
      <c r="KM14" s="24">
        <f t="shared" si="119"/>
        <v>0</v>
      </c>
      <c r="KN14" s="22">
        <v>17</v>
      </c>
      <c r="KO14" s="24">
        <f t="shared" si="42"/>
        <v>1</v>
      </c>
      <c r="KP14" s="18"/>
      <c r="KQ14" s="10">
        <v>40</v>
      </c>
      <c r="KR14" s="12">
        <v>0.73</v>
      </c>
      <c r="KS14" s="22">
        <v>5</v>
      </c>
      <c r="KT14" s="24">
        <f t="shared" si="120"/>
        <v>0.125</v>
      </c>
      <c r="KU14" s="22">
        <v>35</v>
      </c>
      <c r="KV14" s="24">
        <f t="shared" si="43"/>
        <v>0.875</v>
      </c>
      <c r="KW14" s="18"/>
      <c r="KX14" s="10">
        <v>32</v>
      </c>
      <c r="KY14" s="12">
        <v>0.62</v>
      </c>
      <c r="KZ14" s="22">
        <v>1</v>
      </c>
      <c r="LA14" s="24">
        <f t="shared" si="121"/>
        <v>3.125E-2</v>
      </c>
      <c r="LB14" s="22">
        <v>31</v>
      </c>
      <c r="LC14" s="24">
        <f t="shared" si="44"/>
        <v>0.96875</v>
      </c>
      <c r="LD14" s="18"/>
      <c r="LE14" s="10">
        <v>24</v>
      </c>
      <c r="LF14" s="12">
        <v>0.32</v>
      </c>
      <c r="LG14" s="22">
        <v>2</v>
      </c>
      <c r="LH14" s="24">
        <f t="shared" si="122"/>
        <v>8.3333333333333329E-2</v>
      </c>
      <c r="LI14" s="22">
        <v>22</v>
      </c>
      <c r="LJ14" s="24">
        <f t="shared" si="45"/>
        <v>0.91666666666666663</v>
      </c>
      <c r="LK14" s="18"/>
      <c r="LL14" s="10">
        <v>12</v>
      </c>
      <c r="LM14" s="12">
        <v>0.46</v>
      </c>
      <c r="LN14" s="22">
        <v>0</v>
      </c>
      <c r="LO14" s="24">
        <f t="shared" si="123"/>
        <v>0</v>
      </c>
      <c r="LP14" s="22">
        <v>12</v>
      </c>
      <c r="LQ14" s="24">
        <f t="shared" si="46"/>
        <v>1</v>
      </c>
      <c r="LR14" s="18"/>
      <c r="LS14" s="10">
        <v>16</v>
      </c>
      <c r="LT14" s="12">
        <v>0.82</v>
      </c>
      <c r="LU14" s="22">
        <v>0</v>
      </c>
      <c r="LV14" s="24">
        <f t="shared" si="124"/>
        <v>0</v>
      </c>
      <c r="LW14" s="22">
        <v>15</v>
      </c>
      <c r="LX14" s="24">
        <f t="shared" si="47"/>
        <v>0.9375</v>
      </c>
      <c r="LY14" s="18"/>
      <c r="LZ14" s="10">
        <v>13</v>
      </c>
      <c r="MA14" s="12">
        <v>0.28999999999999998</v>
      </c>
      <c r="MB14" s="22">
        <v>0</v>
      </c>
      <c r="MC14" s="24">
        <f t="shared" si="125"/>
        <v>0</v>
      </c>
      <c r="MD14" s="22">
        <v>13</v>
      </c>
      <c r="ME14" s="24">
        <f t="shared" si="48"/>
        <v>1</v>
      </c>
      <c r="MF14" s="18"/>
      <c r="MG14" s="10">
        <v>11</v>
      </c>
      <c r="MH14" s="12">
        <v>0.67</v>
      </c>
      <c r="MI14" s="22">
        <v>0</v>
      </c>
      <c r="MJ14" s="24">
        <f t="shared" si="126"/>
        <v>0</v>
      </c>
      <c r="MK14" s="22">
        <v>11</v>
      </c>
      <c r="ML14" s="24">
        <f t="shared" si="49"/>
        <v>1</v>
      </c>
      <c r="MM14" s="18"/>
      <c r="MN14" s="10">
        <v>6</v>
      </c>
      <c r="MO14" s="12">
        <v>0.2</v>
      </c>
      <c r="MP14" s="22">
        <v>0</v>
      </c>
      <c r="MQ14" s="24">
        <f t="shared" si="127"/>
        <v>0</v>
      </c>
      <c r="MR14" s="22">
        <v>6</v>
      </c>
      <c r="MS14" s="24">
        <f t="shared" si="50"/>
        <v>1</v>
      </c>
      <c r="MT14" s="18"/>
      <c r="MU14" s="10">
        <v>8</v>
      </c>
      <c r="MV14" s="12">
        <v>0.28000000000000003</v>
      </c>
      <c r="MW14" s="22">
        <v>0</v>
      </c>
      <c r="MX14" s="24">
        <f t="shared" si="128"/>
        <v>0</v>
      </c>
      <c r="MY14" s="22">
        <v>8</v>
      </c>
      <c r="MZ14" s="24">
        <f t="shared" si="51"/>
        <v>1</v>
      </c>
      <c r="NA14" s="18"/>
      <c r="NB14" s="10">
        <v>14</v>
      </c>
      <c r="NC14" s="12">
        <v>0.39</v>
      </c>
      <c r="ND14" s="22">
        <v>2</v>
      </c>
      <c r="NE14" s="24">
        <f t="shared" si="129"/>
        <v>0.14285714285714285</v>
      </c>
      <c r="NF14" s="22">
        <v>12</v>
      </c>
      <c r="NG14" s="24">
        <f t="shared" si="52"/>
        <v>0.8571428571428571</v>
      </c>
      <c r="NH14" s="18"/>
      <c r="NI14" s="10">
        <v>27</v>
      </c>
      <c r="NJ14" s="12">
        <v>1.17</v>
      </c>
      <c r="NK14" s="22">
        <v>1</v>
      </c>
      <c r="NL14" s="24">
        <f t="shared" si="130"/>
        <v>3.7037037037037035E-2</v>
      </c>
      <c r="NM14" s="22">
        <v>26</v>
      </c>
      <c r="NN14" s="24">
        <f t="shared" si="53"/>
        <v>0.96296296296296291</v>
      </c>
      <c r="NO14" s="18"/>
      <c r="NP14" s="10">
        <v>3</v>
      </c>
      <c r="NQ14" s="12">
        <v>0.21</v>
      </c>
      <c r="NR14" s="22">
        <v>0</v>
      </c>
      <c r="NS14" s="24">
        <f t="shared" si="131"/>
        <v>0</v>
      </c>
      <c r="NT14" s="22">
        <v>3</v>
      </c>
      <c r="NU14" s="24">
        <f t="shared" si="54"/>
        <v>1</v>
      </c>
      <c r="NV14" s="18"/>
      <c r="NW14" s="10">
        <v>8</v>
      </c>
      <c r="NX14" s="12">
        <v>0.34</v>
      </c>
      <c r="NY14" s="22">
        <v>2</v>
      </c>
      <c r="NZ14" s="24">
        <f t="shared" si="132"/>
        <v>0.25</v>
      </c>
      <c r="OA14" s="22">
        <v>6</v>
      </c>
      <c r="OB14" s="24">
        <f t="shared" si="55"/>
        <v>0.75</v>
      </c>
      <c r="OC14" s="18"/>
      <c r="OD14" s="10">
        <v>10</v>
      </c>
      <c r="OE14" s="12">
        <v>0.3</v>
      </c>
      <c r="OF14" s="22">
        <v>0</v>
      </c>
      <c r="OG14" s="24">
        <f t="shared" si="133"/>
        <v>0</v>
      </c>
      <c r="OH14" s="22">
        <v>10</v>
      </c>
      <c r="OI14" s="24">
        <f t="shared" si="56"/>
        <v>1</v>
      </c>
      <c r="OJ14" s="18"/>
      <c r="OK14" s="10">
        <v>6</v>
      </c>
      <c r="OL14" s="12">
        <v>0.25</v>
      </c>
      <c r="OM14" s="22">
        <v>0</v>
      </c>
      <c r="ON14" s="24">
        <f t="shared" si="134"/>
        <v>0</v>
      </c>
      <c r="OO14" s="22">
        <v>6</v>
      </c>
      <c r="OP14" s="24">
        <f t="shared" si="57"/>
        <v>1</v>
      </c>
      <c r="OQ14" s="18"/>
      <c r="OR14" s="10">
        <v>10</v>
      </c>
      <c r="OS14" s="12">
        <v>0.8</v>
      </c>
      <c r="OT14" s="22">
        <v>0</v>
      </c>
      <c r="OU14" s="24">
        <f t="shared" si="135"/>
        <v>0</v>
      </c>
      <c r="OV14" s="22">
        <v>10</v>
      </c>
      <c r="OW14" s="24">
        <f t="shared" si="58"/>
        <v>1</v>
      </c>
      <c r="OX14" s="18"/>
      <c r="OY14" s="10">
        <v>7</v>
      </c>
      <c r="OZ14" s="12">
        <v>0.4</v>
      </c>
      <c r="PA14" s="22">
        <v>1</v>
      </c>
      <c r="PB14" s="24">
        <f t="shared" si="136"/>
        <v>0.14285714285714285</v>
      </c>
      <c r="PC14" s="22">
        <v>6</v>
      </c>
      <c r="PD14" s="24">
        <f t="shared" si="59"/>
        <v>0.8571428571428571</v>
      </c>
      <c r="PE14" s="18"/>
      <c r="PF14" s="10">
        <v>64</v>
      </c>
      <c r="PG14" s="12">
        <v>0.42</v>
      </c>
      <c r="PH14" s="22">
        <v>7</v>
      </c>
      <c r="PI14" s="24">
        <f t="shared" si="137"/>
        <v>0.109375</v>
      </c>
      <c r="PJ14" s="22">
        <v>57</v>
      </c>
      <c r="PK14" s="24">
        <f t="shared" si="60"/>
        <v>0.890625</v>
      </c>
      <c r="PL14" s="18"/>
      <c r="PM14" s="10">
        <v>5</v>
      </c>
      <c r="PN14" s="12">
        <v>0.4</v>
      </c>
      <c r="PO14" s="22">
        <v>1</v>
      </c>
      <c r="PP14" s="24">
        <f t="shared" si="138"/>
        <v>0.2</v>
      </c>
      <c r="PQ14" s="22">
        <v>4</v>
      </c>
      <c r="PR14" s="24">
        <f t="shared" si="61"/>
        <v>0.8</v>
      </c>
      <c r="PS14" s="18"/>
      <c r="PT14" s="10">
        <v>4</v>
      </c>
      <c r="PU14" s="12">
        <v>0.35</v>
      </c>
      <c r="PV14" s="22">
        <v>0</v>
      </c>
      <c r="PW14" s="24">
        <f t="shared" si="139"/>
        <v>0</v>
      </c>
      <c r="PX14" s="22">
        <v>4</v>
      </c>
      <c r="PY14" s="24">
        <f t="shared" si="62"/>
        <v>1</v>
      </c>
      <c r="PZ14" s="18"/>
      <c r="QA14" s="10">
        <v>13</v>
      </c>
      <c r="QB14" s="12">
        <v>1.1200000000000001</v>
      </c>
      <c r="QC14" s="22">
        <v>3</v>
      </c>
      <c r="QD14" s="24">
        <f t="shared" si="140"/>
        <v>0.23076923076923078</v>
      </c>
      <c r="QE14" s="22">
        <v>10</v>
      </c>
      <c r="QF14" s="24">
        <f t="shared" si="63"/>
        <v>0.76923076923076927</v>
      </c>
      <c r="QG14" s="18"/>
      <c r="QH14" s="10">
        <v>1</v>
      </c>
      <c r="QI14" s="12">
        <v>0.09</v>
      </c>
      <c r="QJ14" s="22">
        <v>0</v>
      </c>
      <c r="QK14" s="24">
        <f t="shared" si="141"/>
        <v>0</v>
      </c>
      <c r="QL14" s="22">
        <v>1</v>
      </c>
      <c r="QM14" s="24">
        <f t="shared" si="64"/>
        <v>1</v>
      </c>
      <c r="QN14" s="18"/>
      <c r="QO14" s="10">
        <v>3</v>
      </c>
      <c r="QP14" s="12">
        <v>0.31</v>
      </c>
      <c r="QQ14" s="22">
        <v>0</v>
      </c>
      <c r="QR14" s="24">
        <f t="shared" si="142"/>
        <v>0</v>
      </c>
      <c r="QS14" s="22">
        <v>3</v>
      </c>
      <c r="QT14" s="24">
        <f t="shared" si="65"/>
        <v>1</v>
      </c>
      <c r="QU14" s="18"/>
      <c r="QV14" s="10">
        <v>2</v>
      </c>
      <c r="QW14" s="12">
        <v>0.54</v>
      </c>
      <c r="QX14" s="22">
        <v>1</v>
      </c>
      <c r="QY14" s="24">
        <f t="shared" si="143"/>
        <v>0.5</v>
      </c>
      <c r="QZ14" s="22">
        <v>1</v>
      </c>
      <c r="RA14" s="24">
        <f t="shared" si="66"/>
        <v>0.5</v>
      </c>
      <c r="RB14" s="18"/>
      <c r="RC14" s="10">
        <v>4</v>
      </c>
      <c r="RD14" s="12">
        <v>2.13</v>
      </c>
      <c r="RE14" s="22">
        <v>0</v>
      </c>
      <c r="RF14" s="24">
        <f t="shared" si="144"/>
        <v>0</v>
      </c>
      <c r="RG14" s="22">
        <v>4</v>
      </c>
      <c r="RH14" s="24">
        <f t="shared" si="67"/>
        <v>1</v>
      </c>
      <c r="RI14" s="18"/>
      <c r="RJ14" s="10">
        <v>1</v>
      </c>
      <c r="RK14" s="12">
        <v>0.51</v>
      </c>
      <c r="RL14" s="22">
        <v>0</v>
      </c>
      <c r="RM14" s="24">
        <f t="shared" si="145"/>
        <v>0</v>
      </c>
      <c r="RN14" s="22">
        <v>1</v>
      </c>
      <c r="RO14" s="24">
        <f t="shared" si="68"/>
        <v>1</v>
      </c>
      <c r="RP14" s="18"/>
      <c r="RQ14" s="10">
        <v>0</v>
      </c>
      <c r="RR14" s="12">
        <v>0</v>
      </c>
      <c r="RS14" s="22">
        <v>0</v>
      </c>
      <c r="RT14" s="24" t="e">
        <f t="shared" si="146"/>
        <v>#DIV/0!</v>
      </c>
      <c r="RU14" s="22">
        <v>0</v>
      </c>
      <c r="RV14" s="24" t="e">
        <f t="shared" si="69"/>
        <v>#DIV/0!</v>
      </c>
      <c r="RW14" s="18"/>
      <c r="RX14" s="10">
        <v>2</v>
      </c>
      <c r="RY14" s="12">
        <v>0.24</v>
      </c>
      <c r="RZ14" s="22">
        <v>1</v>
      </c>
      <c r="SA14" s="24">
        <f t="shared" si="147"/>
        <v>0.5</v>
      </c>
      <c r="SB14" s="22">
        <v>1</v>
      </c>
      <c r="SC14" s="24">
        <f t="shared" si="70"/>
        <v>0.5</v>
      </c>
      <c r="SD14" s="18"/>
      <c r="SE14" s="10">
        <v>1</v>
      </c>
      <c r="SF14" s="12">
        <v>0.54</v>
      </c>
      <c r="SG14" s="22">
        <v>0</v>
      </c>
      <c r="SH14" s="24">
        <f t="shared" si="148"/>
        <v>0</v>
      </c>
      <c r="SI14" s="22">
        <v>1</v>
      </c>
      <c r="SJ14" s="24">
        <f t="shared" si="71"/>
        <v>1</v>
      </c>
      <c r="SK14" s="18"/>
      <c r="SL14" s="10">
        <v>0</v>
      </c>
      <c r="SM14" s="12">
        <v>0</v>
      </c>
      <c r="SN14" s="22">
        <v>0</v>
      </c>
      <c r="SO14" s="24" t="e">
        <f t="shared" si="149"/>
        <v>#DIV/0!</v>
      </c>
      <c r="SP14" s="22">
        <v>0</v>
      </c>
      <c r="SQ14" s="24" t="e">
        <f t="shared" si="72"/>
        <v>#DIV/0!</v>
      </c>
      <c r="SR14" s="18"/>
      <c r="SS14" s="10">
        <v>0</v>
      </c>
      <c r="ST14" s="12">
        <v>0</v>
      </c>
      <c r="SU14" s="22">
        <v>0</v>
      </c>
      <c r="SV14" s="24" t="e">
        <f t="shared" si="150"/>
        <v>#DIV/0!</v>
      </c>
      <c r="SW14" s="22">
        <v>0</v>
      </c>
      <c r="SX14" s="24" t="e">
        <f t="shared" si="73"/>
        <v>#DIV/0!</v>
      </c>
      <c r="SY14" s="18"/>
      <c r="SZ14" s="10">
        <v>2</v>
      </c>
      <c r="TA14" s="12">
        <v>0.62</v>
      </c>
      <c r="TB14" s="22">
        <v>1</v>
      </c>
      <c r="TC14" s="24">
        <f t="shared" si="151"/>
        <v>0.5</v>
      </c>
      <c r="TD14" s="22">
        <v>1</v>
      </c>
      <c r="TE14" s="24">
        <f t="shared" si="74"/>
        <v>0.5</v>
      </c>
      <c r="TF14" s="18"/>
      <c r="TG14" s="10">
        <v>0</v>
      </c>
      <c r="TH14" s="12">
        <v>0</v>
      </c>
      <c r="TI14" s="22">
        <v>0</v>
      </c>
      <c r="TJ14" s="24" t="e">
        <f t="shared" si="152"/>
        <v>#DIV/0!</v>
      </c>
      <c r="TK14" s="22">
        <v>0</v>
      </c>
      <c r="TL14" s="24" t="e">
        <f t="shared" si="75"/>
        <v>#DIV/0!</v>
      </c>
      <c r="TM14" s="18"/>
      <c r="TN14" s="10"/>
      <c r="TO14" s="12"/>
      <c r="TP14" s="22"/>
      <c r="TQ14" s="24" t="e">
        <f t="shared" si="153"/>
        <v>#DIV/0!</v>
      </c>
      <c r="TR14" s="22"/>
      <c r="TS14" s="24" t="e">
        <f t="shared" si="76"/>
        <v>#DIV/0!</v>
      </c>
    </row>
    <row r="15" spans="1:539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77"/>
        <v>0.39691724972381504</v>
      </c>
      <c r="F15" s="23">
        <v>22557</v>
      </c>
      <c r="G15" s="25">
        <f t="shared" si="0"/>
        <v>0.5933242148455995</v>
      </c>
      <c r="H15" s="18"/>
      <c r="I15" s="11">
        <v>3565</v>
      </c>
      <c r="J15" s="13">
        <v>1.56</v>
      </c>
      <c r="K15" s="23">
        <v>1722</v>
      </c>
      <c r="L15" s="25">
        <f t="shared" si="78"/>
        <v>0.48302945301542777</v>
      </c>
      <c r="M15" s="23">
        <v>1836</v>
      </c>
      <c r="N15" s="25">
        <f t="shared" si="1"/>
        <v>0.51500701262272086</v>
      </c>
      <c r="O15" s="18"/>
      <c r="P15" s="11">
        <v>1535</v>
      </c>
      <c r="Q15" s="13">
        <v>1.53</v>
      </c>
      <c r="R15" s="23">
        <v>669</v>
      </c>
      <c r="S15" s="25">
        <f t="shared" si="79"/>
        <v>0.43583061889250813</v>
      </c>
      <c r="T15" s="23">
        <v>861</v>
      </c>
      <c r="U15" s="25">
        <f t="shared" si="2"/>
        <v>0.5609120521172638</v>
      </c>
      <c r="V15" s="18"/>
      <c r="W15" s="11">
        <v>46</v>
      </c>
      <c r="X15" s="13">
        <v>1.59</v>
      </c>
      <c r="Y15" s="23">
        <v>36</v>
      </c>
      <c r="Z15" s="25">
        <f t="shared" si="80"/>
        <v>0.78260869565217395</v>
      </c>
      <c r="AA15" s="23">
        <v>10</v>
      </c>
      <c r="AB15" s="25">
        <f t="shared" si="3"/>
        <v>0.21739130434782608</v>
      </c>
      <c r="AC15" s="18"/>
      <c r="AD15" s="11">
        <v>32</v>
      </c>
      <c r="AE15" s="13">
        <v>1.2</v>
      </c>
      <c r="AF15" s="23">
        <v>1</v>
      </c>
      <c r="AG15" s="25">
        <f t="shared" si="81"/>
        <v>3.125E-2</v>
      </c>
      <c r="AH15" s="23">
        <v>31</v>
      </c>
      <c r="AI15" s="25">
        <f t="shared" si="4"/>
        <v>0.96875</v>
      </c>
      <c r="AJ15" s="18"/>
      <c r="AK15" s="11">
        <v>69</v>
      </c>
      <c r="AL15" s="13">
        <v>4.6900000000000004</v>
      </c>
      <c r="AM15" s="23">
        <v>16</v>
      </c>
      <c r="AN15" s="25">
        <f t="shared" si="82"/>
        <v>0.2318840579710145</v>
      </c>
      <c r="AO15" s="23">
        <v>53</v>
      </c>
      <c r="AP15" s="25">
        <f t="shared" si="5"/>
        <v>0.76811594202898548</v>
      </c>
      <c r="AQ15" s="18"/>
      <c r="AR15" s="11">
        <v>80</v>
      </c>
      <c r="AS15" s="13">
        <v>1.62</v>
      </c>
      <c r="AT15" s="23">
        <v>2</v>
      </c>
      <c r="AU15" s="25">
        <f t="shared" si="83"/>
        <v>2.5000000000000001E-2</v>
      </c>
      <c r="AV15" s="23">
        <v>78</v>
      </c>
      <c r="AW15" s="25">
        <f t="shared" si="6"/>
        <v>0.97499999999999998</v>
      </c>
      <c r="AX15" s="18"/>
      <c r="AY15" s="11">
        <v>89</v>
      </c>
      <c r="AZ15" s="13">
        <v>3.56</v>
      </c>
      <c r="BA15" s="23">
        <v>25</v>
      </c>
      <c r="BB15" s="25">
        <f t="shared" si="84"/>
        <v>0.2808988764044944</v>
      </c>
      <c r="BC15" s="23">
        <v>64</v>
      </c>
      <c r="BD15" s="25">
        <f t="shared" si="7"/>
        <v>0.7191011235955056</v>
      </c>
      <c r="BE15" s="18"/>
      <c r="BF15" s="11">
        <v>68</v>
      </c>
      <c r="BG15" s="13">
        <v>3.23</v>
      </c>
      <c r="BH15" s="23">
        <v>30</v>
      </c>
      <c r="BI15" s="25">
        <f t="shared" si="85"/>
        <v>0.44117647058823528</v>
      </c>
      <c r="BJ15" s="23">
        <v>38</v>
      </c>
      <c r="BK15" s="25">
        <f t="shared" si="8"/>
        <v>0.55882352941176472</v>
      </c>
      <c r="BL15" s="18"/>
      <c r="BM15" s="11">
        <v>9</v>
      </c>
      <c r="BN15" s="13">
        <v>0.27</v>
      </c>
      <c r="BO15" s="23">
        <v>1</v>
      </c>
      <c r="BP15" s="25">
        <f t="shared" si="86"/>
        <v>0.1111111111111111</v>
      </c>
      <c r="BQ15" s="23">
        <v>7</v>
      </c>
      <c r="BR15" s="25">
        <f t="shared" si="9"/>
        <v>0.77777777777777779</v>
      </c>
      <c r="BS15" s="18"/>
      <c r="BT15" s="11">
        <v>20</v>
      </c>
      <c r="BU15" s="13">
        <v>0.71</v>
      </c>
      <c r="BV15" s="23">
        <v>4</v>
      </c>
      <c r="BW15" s="25">
        <f t="shared" si="87"/>
        <v>0.2</v>
      </c>
      <c r="BX15" s="23">
        <v>16</v>
      </c>
      <c r="BY15" s="25">
        <f t="shared" si="10"/>
        <v>0.8</v>
      </c>
      <c r="BZ15" s="18"/>
      <c r="CA15" s="11">
        <v>72</v>
      </c>
      <c r="CB15" s="13">
        <v>2.85</v>
      </c>
      <c r="CC15" s="23">
        <v>37</v>
      </c>
      <c r="CD15" s="25">
        <f t="shared" si="88"/>
        <v>0.51388888888888884</v>
      </c>
      <c r="CE15" s="23">
        <v>35</v>
      </c>
      <c r="CF15" s="25">
        <f t="shared" si="11"/>
        <v>0.4861111111111111</v>
      </c>
      <c r="CG15" s="18"/>
      <c r="CH15" s="11">
        <v>75</v>
      </c>
      <c r="CI15" s="13">
        <v>2.39</v>
      </c>
      <c r="CJ15" s="23">
        <v>60</v>
      </c>
      <c r="CK15" s="25">
        <f t="shared" si="89"/>
        <v>0.8</v>
      </c>
      <c r="CL15" s="23">
        <v>15</v>
      </c>
      <c r="CM15" s="25">
        <f t="shared" si="12"/>
        <v>0.2</v>
      </c>
      <c r="CN15" s="18"/>
      <c r="CO15" s="11">
        <v>30</v>
      </c>
      <c r="CP15" s="13">
        <v>0.96</v>
      </c>
      <c r="CQ15" s="23">
        <v>18</v>
      </c>
      <c r="CR15" s="25">
        <f t="shared" si="90"/>
        <v>0.6</v>
      </c>
      <c r="CS15" s="23">
        <v>12</v>
      </c>
      <c r="CT15" s="25">
        <f t="shared" si="13"/>
        <v>0.4</v>
      </c>
      <c r="CU15" s="18"/>
      <c r="CV15" s="11">
        <v>59</v>
      </c>
      <c r="CW15" s="13">
        <v>1.08</v>
      </c>
      <c r="CX15" s="23">
        <v>49</v>
      </c>
      <c r="CY15" s="25">
        <f t="shared" si="91"/>
        <v>0.83050847457627119</v>
      </c>
      <c r="CZ15" s="23">
        <v>10</v>
      </c>
      <c r="DA15" s="25">
        <f t="shared" si="14"/>
        <v>0.16949152542372881</v>
      </c>
      <c r="DB15" s="18"/>
      <c r="DC15" s="11">
        <v>43</v>
      </c>
      <c r="DD15" s="13">
        <v>1.82</v>
      </c>
      <c r="DE15" s="23">
        <v>26</v>
      </c>
      <c r="DF15" s="25">
        <f t="shared" si="92"/>
        <v>0.60465116279069764</v>
      </c>
      <c r="DG15" s="23">
        <v>17</v>
      </c>
      <c r="DH15" s="25">
        <f t="shared" si="15"/>
        <v>0.39534883720930231</v>
      </c>
      <c r="DI15" s="18"/>
      <c r="DJ15" s="11">
        <v>98</v>
      </c>
      <c r="DK15" s="13">
        <v>2.72</v>
      </c>
      <c r="DL15" s="23">
        <v>85</v>
      </c>
      <c r="DM15" s="25">
        <f t="shared" si="93"/>
        <v>0.86734693877551017</v>
      </c>
      <c r="DN15" s="23">
        <v>12</v>
      </c>
      <c r="DO15" s="25">
        <f t="shared" si="16"/>
        <v>0.12244897959183673</v>
      </c>
      <c r="DP15" s="18"/>
      <c r="DQ15" s="11">
        <v>15</v>
      </c>
      <c r="DR15" s="13">
        <v>0.46</v>
      </c>
      <c r="DS15" s="23">
        <v>9</v>
      </c>
      <c r="DT15" s="25">
        <f t="shared" si="94"/>
        <v>0.6</v>
      </c>
      <c r="DU15" s="23">
        <v>6</v>
      </c>
      <c r="DV15" s="25">
        <f t="shared" si="17"/>
        <v>0.4</v>
      </c>
      <c r="DW15" s="18"/>
      <c r="DX15" s="11">
        <v>58</v>
      </c>
      <c r="DY15" s="13">
        <v>1.71</v>
      </c>
      <c r="DZ15" s="23">
        <v>50</v>
      </c>
      <c r="EA15" s="25">
        <f t="shared" si="95"/>
        <v>0.86206896551724133</v>
      </c>
      <c r="EB15" s="23">
        <v>7</v>
      </c>
      <c r="EC15" s="25">
        <f t="shared" si="18"/>
        <v>0.1206896551724138</v>
      </c>
      <c r="ED15" s="18"/>
      <c r="EE15" s="11">
        <v>69</v>
      </c>
      <c r="EF15" s="13">
        <v>1.85</v>
      </c>
      <c r="EG15" s="23">
        <v>48</v>
      </c>
      <c r="EH15" s="25">
        <f t="shared" si="96"/>
        <v>0.69565217391304346</v>
      </c>
      <c r="EI15" s="23">
        <v>21</v>
      </c>
      <c r="EJ15" s="25">
        <f t="shared" si="19"/>
        <v>0.30434782608695654</v>
      </c>
      <c r="EK15" s="18"/>
      <c r="EL15" s="11">
        <v>19</v>
      </c>
      <c r="EM15" s="13">
        <v>0.53</v>
      </c>
      <c r="EN15" s="23">
        <v>7</v>
      </c>
      <c r="EO15" s="25">
        <f t="shared" si="97"/>
        <v>0.36842105263157893</v>
      </c>
      <c r="EP15" s="23">
        <v>12</v>
      </c>
      <c r="EQ15" s="25">
        <f t="shared" si="20"/>
        <v>0.63157894736842102</v>
      </c>
      <c r="ER15" s="18"/>
      <c r="ES15" s="11">
        <v>72</v>
      </c>
      <c r="ET15" s="13">
        <v>1.17</v>
      </c>
      <c r="EU15" s="23">
        <v>29</v>
      </c>
      <c r="EV15" s="25">
        <f t="shared" si="98"/>
        <v>0.40277777777777779</v>
      </c>
      <c r="EW15" s="23">
        <v>42</v>
      </c>
      <c r="EX15" s="25">
        <f t="shared" si="21"/>
        <v>0.58333333333333337</v>
      </c>
      <c r="EY15" s="18"/>
      <c r="EZ15" s="11">
        <v>73</v>
      </c>
      <c r="FA15" s="13">
        <v>3.08</v>
      </c>
      <c r="FB15" s="23">
        <v>46</v>
      </c>
      <c r="FC15" s="25">
        <f t="shared" si="99"/>
        <v>0.63013698630136983</v>
      </c>
      <c r="FD15" s="23">
        <v>27</v>
      </c>
      <c r="FE15" s="25">
        <f t="shared" si="22"/>
        <v>0.36986301369863012</v>
      </c>
      <c r="FF15" s="18"/>
      <c r="FG15" s="11">
        <v>147</v>
      </c>
      <c r="FH15" s="13">
        <v>5.25</v>
      </c>
      <c r="FI15" s="23">
        <v>32</v>
      </c>
      <c r="FJ15" s="25">
        <f t="shared" si="100"/>
        <v>0.21768707482993196</v>
      </c>
      <c r="FK15" s="23">
        <v>115</v>
      </c>
      <c r="FL15" s="25">
        <f t="shared" si="23"/>
        <v>0.78231292517006801</v>
      </c>
      <c r="FM15" s="18"/>
      <c r="FN15" s="11">
        <v>65</v>
      </c>
      <c r="FO15" s="13">
        <v>1.32</v>
      </c>
      <c r="FP15" s="23">
        <v>46</v>
      </c>
      <c r="FQ15" s="25">
        <f t="shared" si="101"/>
        <v>0.70769230769230773</v>
      </c>
      <c r="FR15" s="23">
        <v>19</v>
      </c>
      <c r="FS15" s="25">
        <f t="shared" si="24"/>
        <v>0.29230769230769232</v>
      </c>
      <c r="FT15" s="18"/>
      <c r="FU15" s="11">
        <v>86</v>
      </c>
      <c r="FV15" s="13">
        <v>0.71</v>
      </c>
      <c r="FW15" s="23">
        <v>2</v>
      </c>
      <c r="FX15" s="25">
        <f t="shared" si="102"/>
        <v>2.3255813953488372E-2</v>
      </c>
      <c r="FY15" s="23">
        <v>84</v>
      </c>
      <c r="FZ15" s="25">
        <f t="shared" si="25"/>
        <v>0.97674418604651159</v>
      </c>
      <c r="GA15" s="18"/>
      <c r="GB15" s="11">
        <v>141</v>
      </c>
      <c r="GC15" s="13">
        <v>0.93</v>
      </c>
      <c r="GD15" s="23">
        <v>10</v>
      </c>
      <c r="GE15" s="25">
        <f t="shared" si="103"/>
        <v>7.0921985815602842E-2</v>
      </c>
      <c r="GF15" s="23">
        <v>130</v>
      </c>
      <c r="GG15" s="25">
        <f t="shared" si="26"/>
        <v>0.92198581560283688</v>
      </c>
      <c r="GH15" s="18"/>
      <c r="GI15" s="11">
        <v>506</v>
      </c>
      <c r="GJ15" s="13">
        <v>3.08</v>
      </c>
      <c r="GK15" s="23">
        <v>382</v>
      </c>
      <c r="GL15" s="25">
        <f t="shared" si="104"/>
        <v>0.75494071146245056</v>
      </c>
      <c r="GM15" s="23">
        <v>124</v>
      </c>
      <c r="GN15" s="25">
        <f t="shared" si="27"/>
        <v>0.24505928853754941</v>
      </c>
      <c r="GO15" s="18"/>
      <c r="GP15" s="11">
        <v>86</v>
      </c>
      <c r="GQ15" s="13">
        <v>1.9</v>
      </c>
      <c r="GR15" s="23">
        <v>39</v>
      </c>
      <c r="GS15" s="25">
        <f t="shared" si="105"/>
        <v>0.45348837209302323</v>
      </c>
      <c r="GT15" s="23">
        <v>47</v>
      </c>
      <c r="GU15" s="25">
        <f t="shared" si="28"/>
        <v>0.54651162790697672</v>
      </c>
      <c r="GV15" s="18"/>
      <c r="GW15" s="11">
        <v>108</v>
      </c>
      <c r="GX15" s="13">
        <v>4.41</v>
      </c>
      <c r="GY15" s="23">
        <v>89</v>
      </c>
      <c r="GZ15" s="25">
        <f t="shared" si="106"/>
        <v>0.82407407407407407</v>
      </c>
      <c r="HA15" s="23">
        <v>19</v>
      </c>
      <c r="HB15" s="25">
        <f t="shared" si="29"/>
        <v>0.17592592592592593</v>
      </c>
      <c r="HC15" s="18"/>
      <c r="HD15" s="11">
        <v>35</v>
      </c>
      <c r="HE15" s="13">
        <v>2.39</v>
      </c>
      <c r="HF15" s="23">
        <v>31</v>
      </c>
      <c r="HG15" s="25">
        <f t="shared" si="107"/>
        <v>0.88571428571428568</v>
      </c>
      <c r="HH15" s="23">
        <v>4</v>
      </c>
      <c r="HI15" s="25">
        <f t="shared" si="30"/>
        <v>0.11428571428571428</v>
      </c>
      <c r="HJ15" s="18"/>
      <c r="HK15" s="11">
        <v>81</v>
      </c>
      <c r="HL15" s="13">
        <v>2.95</v>
      </c>
      <c r="HM15" s="23">
        <v>59</v>
      </c>
      <c r="HN15" s="25">
        <f t="shared" si="108"/>
        <v>0.72839506172839508</v>
      </c>
      <c r="HO15" s="23">
        <v>22</v>
      </c>
      <c r="HP15" s="25">
        <f t="shared" si="31"/>
        <v>0.27160493827160492</v>
      </c>
      <c r="HQ15" s="18"/>
      <c r="HR15" s="11">
        <v>114</v>
      </c>
      <c r="HS15" s="13">
        <v>7.68</v>
      </c>
      <c r="HT15" s="23">
        <v>102</v>
      </c>
      <c r="HU15" s="25">
        <f t="shared" si="109"/>
        <v>0.89473684210526316</v>
      </c>
      <c r="HV15" s="23">
        <v>12</v>
      </c>
      <c r="HW15" s="25">
        <f t="shared" si="32"/>
        <v>0.10526315789473684</v>
      </c>
      <c r="HX15" s="18"/>
      <c r="HY15" s="11">
        <v>65</v>
      </c>
      <c r="HZ15" s="13">
        <v>2.37</v>
      </c>
      <c r="IA15" s="23">
        <v>58</v>
      </c>
      <c r="IB15" s="25">
        <f t="shared" si="110"/>
        <v>0.89230769230769236</v>
      </c>
      <c r="IC15" s="23">
        <v>7</v>
      </c>
      <c r="ID15" s="25">
        <f t="shared" si="33"/>
        <v>0.1076923076923077</v>
      </c>
      <c r="IE15" s="18"/>
      <c r="IF15" s="11">
        <v>17</v>
      </c>
      <c r="IG15" s="13">
        <v>1.69</v>
      </c>
      <c r="IH15" s="23">
        <v>4</v>
      </c>
      <c r="II15" s="25">
        <f t="shared" si="111"/>
        <v>0.23529411764705882</v>
      </c>
      <c r="IJ15" s="23">
        <v>13</v>
      </c>
      <c r="IK15" s="25">
        <f t="shared" si="34"/>
        <v>0.76470588235294112</v>
      </c>
      <c r="IL15" s="18"/>
      <c r="IM15" s="11">
        <v>37</v>
      </c>
      <c r="IN15" s="13">
        <v>0.83</v>
      </c>
      <c r="IO15" s="23">
        <v>10</v>
      </c>
      <c r="IP15" s="25">
        <f t="shared" si="112"/>
        <v>0.27027027027027029</v>
      </c>
      <c r="IQ15" s="23">
        <v>27</v>
      </c>
      <c r="IR15" s="25">
        <f t="shared" si="35"/>
        <v>0.72972972972972971</v>
      </c>
      <c r="IS15" s="18"/>
      <c r="IT15" s="11">
        <v>138</v>
      </c>
      <c r="IU15" s="13">
        <v>1.77</v>
      </c>
      <c r="IV15" s="23">
        <v>113</v>
      </c>
      <c r="IW15" s="25">
        <f t="shared" si="113"/>
        <v>0.8188405797101449</v>
      </c>
      <c r="IX15" s="23">
        <v>25</v>
      </c>
      <c r="IY15" s="25">
        <f t="shared" si="36"/>
        <v>0.18115942028985507</v>
      </c>
      <c r="IZ15" s="18"/>
      <c r="JA15" s="11">
        <v>13</v>
      </c>
      <c r="JB15" s="13">
        <v>0.61</v>
      </c>
      <c r="JC15" s="23">
        <v>4</v>
      </c>
      <c r="JD15" s="25">
        <f t="shared" si="114"/>
        <v>0.30769230769230771</v>
      </c>
      <c r="JE15" s="23">
        <v>9</v>
      </c>
      <c r="JF15" s="25">
        <f t="shared" si="37"/>
        <v>0.69230769230769229</v>
      </c>
      <c r="JG15" s="18"/>
      <c r="JH15" s="11">
        <v>97</v>
      </c>
      <c r="JI15" s="13">
        <v>1.61</v>
      </c>
      <c r="JJ15" s="23">
        <v>76</v>
      </c>
      <c r="JK15" s="25">
        <f t="shared" si="115"/>
        <v>0.78350515463917525</v>
      </c>
      <c r="JL15" s="23">
        <v>21</v>
      </c>
      <c r="JM15" s="25">
        <f t="shared" si="38"/>
        <v>0.21649484536082475</v>
      </c>
      <c r="JN15" s="18"/>
      <c r="JO15" s="11">
        <v>46</v>
      </c>
      <c r="JP15" s="13">
        <v>2.2200000000000002</v>
      </c>
      <c r="JQ15" s="23">
        <v>6</v>
      </c>
      <c r="JR15" s="25">
        <f t="shared" si="116"/>
        <v>0.13043478260869565</v>
      </c>
      <c r="JS15" s="23">
        <v>40</v>
      </c>
      <c r="JT15" s="25">
        <f t="shared" si="39"/>
        <v>0.86956521739130432</v>
      </c>
      <c r="JU15" s="18"/>
      <c r="JV15" s="11">
        <v>68</v>
      </c>
      <c r="JW15" s="13">
        <v>1.27</v>
      </c>
      <c r="JX15" s="23">
        <v>29</v>
      </c>
      <c r="JY15" s="25">
        <f t="shared" si="117"/>
        <v>0.4264705882352941</v>
      </c>
      <c r="JZ15" s="23">
        <v>39</v>
      </c>
      <c r="KA15" s="25">
        <f t="shared" si="40"/>
        <v>0.57352941176470584</v>
      </c>
      <c r="KB15" s="18"/>
      <c r="KC15" s="11">
        <v>20</v>
      </c>
      <c r="KD15" s="13">
        <v>0.96</v>
      </c>
      <c r="KE15" s="23">
        <v>1</v>
      </c>
      <c r="KF15" s="25">
        <f t="shared" si="118"/>
        <v>0.05</v>
      </c>
      <c r="KG15" s="23">
        <v>19</v>
      </c>
      <c r="KH15" s="25">
        <f t="shared" si="41"/>
        <v>0.95</v>
      </c>
      <c r="KI15" s="18"/>
      <c r="KJ15" s="11">
        <v>33</v>
      </c>
      <c r="KK15" s="13">
        <v>0.83</v>
      </c>
      <c r="KL15" s="23">
        <v>14</v>
      </c>
      <c r="KM15" s="25">
        <f t="shared" si="119"/>
        <v>0.42424242424242425</v>
      </c>
      <c r="KN15" s="23">
        <v>19</v>
      </c>
      <c r="KO15" s="25">
        <f t="shared" si="42"/>
        <v>0.5757575757575758</v>
      </c>
      <c r="KP15" s="18"/>
      <c r="KQ15" s="11">
        <v>27</v>
      </c>
      <c r="KR15" s="13">
        <v>0.49</v>
      </c>
      <c r="KS15" s="23">
        <v>4</v>
      </c>
      <c r="KT15" s="25">
        <f t="shared" si="120"/>
        <v>0.14814814814814814</v>
      </c>
      <c r="KU15" s="23">
        <v>23</v>
      </c>
      <c r="KV15" s="25">
        <f t="shared" si="43"/>
        <v>0.85185185185185186</v>
      </c>
      <c r="KW15" s="18"/>
      <c r="KX15" s="11">
        <v>85</v>
      </c>
      <c r="KY15" s="13">
        <v>1.65</v>
      </c>
      <c r="KZ15" s="23">
        <v>16</v>
      </c>
      <c r="LA15" s="25">
        <f t="shared" si="121"/>
        <v>0.18823529411764706</v>
      </c>
      <c r="LB15" s="23">
        <v>69</v>
      </c>
      <c r="LC15" s="25">
        <f t="shared" si="44"/>
        <v>0.81176470588235294</v>
      </c>
      <c r="LD15" s="18"/>
      <c r="LE15" s="11">
        <v>135</v>
      </c>
      <c r="LF15" s="13">
        <v>1.78</v>
      </c>
      <c r="LG15" s="23">
        <v>98</v>
      </c>
      <c r="LH15" s="25">
        <f t="shared" si="122"/>
        <v>0.72592592592592597</v>
      </c>
      <c r="LI15" s="23">
        <v>37</v>
      </c>
      <c r="LJ15" s="25">
        <f t="shared" si="45"/>
        <v>0.27407407407407408</v>
      </c>
      <c r="LK15" s="18"/>
      <c r="LL15" s="11">
        <v>64</v>
      </c>
      <c r="LM15" s="13">
        <v>2.4500000000000002</v>
      </c>
      <c r="LN15" s="23">
        <v>5</v>
      </c>
      <c r="LO15" s="25">
        <f t="shared" si="123"/>
        <v>7.8125E-2</v>
      </c>
      <c r="LP15" s="23">
        <v>59</v>
      </c>
      <c r="LQ15" s="25">
        <f t="shared" si="46"/>
        <v>0.921875</v>
      </c>
      <c r="LR15" s="18"/>
      <c r="LS15" s="11">
        <v>12</v>
      </c>
      <c r="LT15" s="13">
        <v>0.61</v>
      </c>
      <c r="LU15" s="23">
        <v>2</v>
      </c>
      <c r="LV15" s="25">
        <f t="shared" si="124"/>
        <v>0.16666666666666666</v>
      </c>
      <c r="LW15" s="23">
        <v>10</v>
      </c>
      <c r="LX15" s="25">
        <f t="shared" si="47"/>
        <v>0.83333333333333337</v>
      </c>
      <c r="LY15" s="18"/>
      <c r="LZ15" s="11">
        <v>19</v>
      </c>
      <c r="MA15" s="13">
        <v>0.43</v>
      </c>
      <c r="MB15" s="23">
        <v>4</v>
      </c>
      <c r="MC15" s="25">
        <f t="shared" si="125"/>
        <v>0.21052631578947367</v>
      </c>
      <c r="MD15" s="23">
        <v>15</v>
      </c>
      <c r="ME15" s="25">
        <f t="shared" si="48"/>
        <v>0.78947368421052633</v>
      </c>
      <c r="MF15" s="18"/>
      <c r="MG15" s="11">
        <v>7</v>
      </c>
      <c r="MH15" s="13">
        <v>0.42</v>
      </c>
      <c r="MI15" s="23">
        <v>3</v>
      </c>
      <c r="MJ15" s="25">
        <f t="shared" si="126"/>
        <v>0.42857142857142855</v>
      </c>
      <c r="MK15" s="23">
        <v>3</v>
      </c>
      <c r="ML15" s="25">
        <f t="shared" si="49"/>
        <v>0.42857142857142855</v>
      </c>
      <c r="MM15" s="18"/>
      <c r="MN15" s="11">
        <v>17</v>
      </c>
      <c r="MO15" s="13">
        <v>0.56000000000000005</v>
      </c>
      <c r="MP15" s="23">
        <v>6</v>
      </c>
      <c r="MQ15" s="25">
        <f t="shared" si="127"/>
        <v>0.35294117647058826</v>
      </c>
      <c r="MR15" s="23">
        <v>11</v>
      </c>
      <c r="MS15" s="25">
        <f t="shared" si="50"/>
        <v>0.6470588235294118</v>
      </c>
      <c r="MT15" s="18"/>
      <c r="MU15" s="11">
        <v>33</v>
      </c>
      <c r="MV15" s="13">
        <v>1.17</v>
      </c>
      <c r="MW15" s="23">
        <v>7</v>
      </c>
      <c r="MX15" s="25">
        <f t="shared" si="128"/>
        <v>0.21212121212121213</v>
      </c>
      <c r="MY15" s="23">
        <v>26</v>
      </c>
      <c r="MZ15" s="25">
        <f t="shared" si="51"/>
        <v>0.78787878787878785</v>
      </c>
      <c r="NA15" s="18"/>
      <c r="NB15" s="11">
        <v>42</v>
      </c>
      <c r="NC15" s="13">
        <v>1.17</v>
      </c>
      <c r="ND15" s="23">
        <v>13</v>
      </c>
      <c r="NE15" s="25">
        <f t="shared" si="129"/>
        <v>0.30952380952380953</v>
      </c>
      <c r="NF15" s="23">
        <v>28</v>
      </c>
      <c r="NG15" s="25">
        <f t="shared" si="52"/>
        <v>0.66666666666666663</v>
      </c>
      <c r="NH15" s="18"/>
      <c r="NI15" s="11">
        <v>28</v>
      </c>
      <c r="NJ15" s="13">
        <v>1.21</v>
      </c>
      <c r="NK15" s="23">
        <v>5</v>
      </c>
      <c r="NL15" s="25">
        <f t="shared" si="130"/>
        <v>0.17857142857142858</v>
      </c>
      <c r="NM15" s="23">
        <v>23</v>
      </c>
      <c r="NN15" s="25">
        <f t="shared" si="53"/>
        <v>0.8214285714285714</v>
      </c>
      <c r="NO15" s="18"/>
      <c r="NP15" s="11">
        <v>9</v>
      </c>
      <c r="NQ15" s="13">
        <v>0.64</v>
      </c>
      <c r="NR15" s="23">
        <v>3</v>
      </c>
      <c r="NS15" s="25">
        <f t="shared" si="131"/>
        <v>0.33333333333333331</v>
      </c>
      <c r="NT15" s="23">
        <v>6</v>
      </c>
      <c r="NU15" s="25">
        <f t="shared" si="54"/>
        <v>0.66666666666666663</v>
      </c>
      <c r="NV15" s="18"/>
      <c r="NW15" s="11">
        <v>23</v>
      </c>
      <c r="NX15" s="13">
        <v>0.99</v>
      </c>
      <c r="NY15" s="23">
        <v>10</v>
      </c>
      <c r="NZ15" s="25">
        <f t="shared" si="132"/>
        <v>0.43478260869565216</v>
      </c>
      <c r="OA15" s="23">
        <v>13</v>
      </c>
      <c r="OB15" s="25">
        <f t="shared" si="55"/>
        <v>0.56521739130434778</v>
      </c>
      <c r="OC15" s="18"/>
      <c r="OD15" s="11">
        <v>117</v>
      </c>
      <c r="OE15" s="13">
        <v>3.5</v>
      </c>
      <c r="OF15" s="23">
        <v>82</v>
      </c>
      <c r="OG15" s="25">
        <f t="shared" si="133"/>
        <v>0.70085470085470081</v>
      </c>
      <c r="OH15" s="23">
        <v>35</v>
      </c>
      <c r="OI15" s="25">
        <f t="shared" si="56"/>
        <v>0.29914529914529914</v>
      </c>
      <c r="OJ15" s="18"/>
      <c r="OK15" s="11">
        <v>62</v>
      </c>
      <c r="OL15" s="13">
        <v>2.61</v>
      </c>
      <c r="OM15" s="23">
        <v>5</v>
      </c>
      <c r="ON15" s="25">
        <f t="shared" si="134"/>
        <v>8.0645161290322578E-2</v>
      </c>
      <c r="OO15" s="23">
        <v>57</v>
      </c>
      <c r="OP15" s="25">
        <f t="shared" si="57"/>
        <v>0.91935483870967738</v>
      </c>
      <c r="OQ15" s="18"/>
      <c r="OR15" s="11">
        <v>20</v>
      </c>
      <c r="OS15" s="13">
        <v>1.6</v>
      </c>
      <c r="OT15" s="23">
        <v>2</v>
      </c>
      <c r="OU15" s="25">
        <f t="shared" si="135"/>
        <v>0.1</v>
      </c>
      <c r="OV15" s="23">
        <v>18</v>
      </c>
      <c r="OW15" s="25">
        <f t="shared" si="58"/>
        <v>0.9</v>
      </c>
      <c r="OX15" s="18"/>
      <c r="OY15" s="11">
        <v>13</v>
      </c>
      <c r="OZ15" s="13">
        <v>0.74</v>
      </c>
      <c r="PA15" s="23">
        <v>7</v>
      </c>
      <c r="PB15" s="25">
        <f t="shared" si="136"/>
        <v>0.53846153846153844</v>
      </c>
      <c r="PC15" s="23">
        <v>6</v>
      </c>
      <c r="PD15" s="25">
        <f t="shared" si="59"/>
        <v>0.46153846153846156</v>
      </c>
      <c r="PE15" s="18"/>
      <c r="PF15" s="11">
        <v>265</v>
      </c>
      <c r="PG15" s="13">
        <v>1.74</v>
      </c>
      <c r="PH15" s="23">
        <v>133</v>
      </c>
      <c r="PI15" s="25">
        <f t="shared" si="137"/>
        <v>0.50188679245283019</v>
      </c>
      <c r="PJ15" s="23">
        <v>132</v>
      </c>
      <c r="PK15" s="25">
        <f t="shared" si="60"/>
        <v>0.49811320754716981</v>
      </c>
      <c r="PL15" s="18"/>
      <c r="PM15" s="11">
        <v>32</v>
      </c>
      <c r="PN15" s="13">
        <v>2.59</v>
      </c>
      <c r="PO15" s="23">
        <v>0</v>
      </c>
      <c r="PP15" s="25">
        <f t="shared" si="138"/>
        <v>0</v>
      </c>
      <c r="PQ15" s="23">
        <v>32</v>
      </c>
      <c r="PR15" s="25">
        <f t="shared" si="61"/>
        <v>1</v>
      </c>
      <c r="PS15" s="18"/>
      <c r="PT15" s="11">
        <v>6</v>
      </c>
      <c r="PU15" s="13">
        <v>0.52</v>
      </c>
      <c r="PV15" s="23">
        <v>2</v>
      </c>
      <c r="PW15" s="25">
        <f t="shared" si="139"/>
        <v>0.33333333333333331</v>
      </c>
      <c r="PX15" s="23">
        <v>4</v>
      </c>
      <c r="PY15" s="25">
        <f t="shared" si="62"/>
        <v>0.66666666666666663</v>
      </c>
      <c r="PZ15" s="18"/>
      <c r="QA15" s="11">
        <v>13</v>
      </c>
      <c r="QB15" s="13">
        <v>1.1200000000000001</v>
      </c>
      <c r="QC15" s="23">
        <v>3</v>
      </c>
      <c r="QD15" s="25">
        <f t="shared" si="140"/>
        <v>0.23076923076923078</v>
      </c>
      <c r="QE15" s="23">
        <v>10</v>
      </c>
      <c r="QF15" s="25">
        <f t="shared" si="63"/>
        <v>0.76923076923076927</v>
      </c>
      <c r="QG15" s="18"/>
      <c r="QH15" s="11">
        <v>5</v>
      </c>
      <c r="QI15" s="13">
        <v>0.43</v>
      </c>
      <c r="QJ15" s="23">
        <v>0</v>
      </c>
      <c r="QK15" s="25">
        <f t="shared" si="141"/>
        <v>0</v>
      </c>
      <c r="QL15" s="23">
        <v>5</v>
      </c>
      <c r="QM15" s="25">
        <f t="shared" si="64"/>
        <v>1</v>
      </c>
      <c r="QN15" s="18"/>
      <c r="QO15" s="11">
        <v>5</v>
      </c>
      <c r="QP15" s="13">
        <v>0.51</v>
      </c>
      <c r="QQ15" s="23">
        <v>3</v>
      </c>
      <c r="QR15" s="25">
        <f t="shared" si="142"/>
        <v>0.6</v>
      </c>
      <c r="QS15" s="23">
        <v>2</v>
      </c>
      <c r="QT15" s="25">
        <f t="shared" si="65"/>
        <v>0.4</v>
      </c>
      <c r="QU15" s="18"/>
      <c r="QV15" s="11">
        <v>3</v>
      </c>
      <c r="QW15" s="13">
        <v>0.8</v>
      </c>
      <c r="QX15" s="23">
        <v>1</v>
      </c>
      <c r="QY15" s="25">
        <f t="shared" si="143"/>
        <v>0.33333333333333331</v>
      </c>
      <c r="QZ15" s="23">
        <v>2</v>
      </c>
      <c r="RA15" s="25">
        <f t="shared" si="66"/>
        <v>0.66666666666666663</v>
      </c>
      <c r="RB15" s="18"/>
      <c r="RC15" s="11">
        <v>6</v>
      </c>
      <c r="RD15" s="13">
        <v>3.19</v>
      </c>
      <c r="RE15" s="23">
        <v>1</v>
      </c>
      <c r="RF15" s="25">
        <f t="shared" si="144"/>
        <v>0.16666666666666666</v>
      </c>
      <c r="RG15" s="23">
        <v>5</v>
      </c>
      <c r="RH15" s="25">
        <f t="shared" si="67"/>
        <v>0.83333333333333337</v>
      </c>
      <c r="RI15" s="18"/>
      <c r="RJ15" s="11">
        <v>4</v>
      </c>
      <c r="RK15" s="13">
        <v>2.04</v>
      </c>
      <c r="RL15" s="23">
        <v>0</v>
      </c>
      <c r="RM15" s="25">
        <f t="shared" si="145"/>
        <v>0</v>
      </c>
      <c r="RN15" s="23">
        <v>4</v>
      </c>
      <c r="RO15" s="25">
        <f t="shared" si="68"/>
        <v>1</v>
      </c>
      <c r="RP15" s="18"/>
      <c r="RQ15" s="11">
        <v>1</v>
      </c>
      <c r="RR15" s="13">
        <v>0.3</v>
      </c>
      <c r="RS15" s="23">
        <v>0</v>
      </c>
      <c r="RT15" s="25">
        <f t="shared" si="146"/>
        <v>0</v>
      </c>
      <c r="RU15" s="23">
        <v>1</v>
      </c>
      <c r="RV15" s="25">
        <f t="shared" si="69"/>
        <v>1</v>
      </c>
      <c r="RW15" s="18"/>
      <c r="RX15" s="11">
        <v>7</v>
      </c>
      <c r="RY15" s="13">
        <v>0.84</v>
      </c>
      <c r="RZ15" s="23">
        <v>1</v>
      </c>
      <c r="SA15" s="25">
        <f t="shared" si="147"/>
        <v>0.14285714285714285</v>
      </c>
      <c r="SB15" s="23">
        <v>6</v>
      </c>
      <c r="SC15" s="25">
        <f t="shared" si="70"/>
        <v>0.8571428571428571</v>
      </c>
      <c r="SD15" s="18"/>
      <c r="SE15" s="11">
        <v>6</v>
      </c>
      <c r="SF15" s="13">
        <v>3.26</v>
      </c>
      <c r="SG15" s="23">
        <v>0</v>
      </c>
      <c r="SH15" s="25">
        <f t="shared" si="148"/>
        <v>0</v>
      </c>
      <c r="SI15" s="23">
        <v>6</v>
      </c>
      <c r="SJ15" s="25">
        <f t="shared" si="71"/>
        <v>1</v>
      </c>
      <c r="SK15" s="18"/>
      <c r="SL15" s="11">
        <v>1</v>
      </c>
      <c r="SM15" s="13">
        <v>0.36</v>
      </c>
      <c r="SN15" s="23">
        <v>0</v>
      </c>
      <c r="SO15" s="25">
        <f t="shared" si="149"/>
        <v>0</v>
      </c>
      <c r="SP15" s="23">
        <v>1</v>
      </c>
      <c r="SQ15" s="25">
        <f t="shared" si="72"/>
        <v>1</v>
      </c>
      <c r="SR15" s="18"/>
      <c r="SS15" s="11">
        <v>0</v>
      </c>
      <c r="ST15" s="13">
        <v>0</v>
      </c>
      <c r="SU15" s="23">
        <v>0</v>
      </c>
      <c r="SV15" s="25" t="e">
        <f t="shared" si="150"/>
        <v>#DIV/0!</v>
      </c>
      <c r="SW15" s="23">
        <v>0</v>
      </c>
      <c r="SX15" s="25" t="e">
        <f t="shared" si="73"/>
        <v>#DIV/0!</v>
      </c>
      <c r="SY15" s="18"/>
      <c r="SZ15" s="11">
        <v>3</v>
      </c>
      <c r="TA15" s="13">
        <v>0.93</v>
      </c>
      <c r="TB15" s="23">
        <v>1</v>
      </c>
      <c r="TC15" s="25">
        <f t="shared" si="151"/>
        <v>0.33333333333333331</v>
      </c>
      <c r="TD15" s="23">
        <v>2</v>
      </c>
      <c r="TE15" s="25">
        <f t="shared" si="74"/>
        <v>0.66666666666666663</v>
      </c>
      <c r="TF15" s="18"/>
      <c r="TG15" s="11">
        <v>2</v>
      </c>
      <c r="TH15" s="13">
        <v>1.6</v>
      </c>
      <c r="TI15" s="23">
        <v>1</v>
      </c>
      <c r="TJ15" s="25">
        <f t="shared" si="152"/>
        <v>0.5</v>
      </c>
      <c r="TK15" s="23">
        <v>1</v>
      </c>
      <c r="TL15" s="25">
        <f t="shared" si="75"/>
        <v>0.5</v>
      </c>
      <c r="TM15" s="18"/>
      <c r="TN15" s="11"/>
      <c r="TO15" s="13"/>
      <c r="TP15" s="23"/>
      <c r="TQ15" s="25" t="e">
        <f t="shared" si="153"/>
        <v>#DIV/0!</v>
      </c>
      <c r="TR15" s="23"/>
      <c r="TS15" s="25" t="e">
        <f t="shared" si="76"/>
        <v>#DIV/0!</v>
      </c>
    </row>
    <row r="16" spans="1:539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54222</v>
      </c>
      <c r="J16" s="12">
        <v>23.8</v>
      </c>
      <c r="K16" s="22">
        <v>27393</v>
      </c>
      <c r="L16" s="24">
        <f t="shared" si="78"/>
        <v>0.5052008409870532</v>
      </c>
      <c r="M16" s="22">
        <v>26796</v>
      </c>
      <c r="N16" s="24">
        <f t="shared" si="1"/>
        <v>0.49419054996127032</v>
      </c>
      <c r="O16" s="18"/>
      <c r="P16" s="10">
        <v>26200</v>
      </c>
      <c r="Q16" s="12">
        <v>26.1</v>
      </c>
      <c r="R16" s="22">
        <v>11378</v>
      </c>
      <c r="S16" s="24">
        <f t="shared" si="79"/>
        <v>0.43427480916030536</v>
      </c>
      <c r="T16" s="22">
        <v>14808</v>
      </c>
      <c r="U16" s="24">
        <f t="shared" si="2"/>
        <v>0.56519083969465644</v>
      </c>
      <c r="V16" s="18"/>
      <c r="W16" s="10">
        <v>681</v>
      </c>
      <c r="X16" s="12">
        <v>23.47</v>
      </c>
      <c r="Y16" s="22">
        <v>305</v>
      </c>
      <c r="Z16" s="24">
        <f t="shared" si="80"/>
        <v>0.44787077826725402</v>
      </c>
      <c r="AA16" s="22">
        <v>375</v>
      </c>
      <c r="AB16" s="24">
        <f t="shared" si="3"/>
        <v>0.5506607929515418</v>
      </c>
      <c r="AC16" s="18"/>
      <c r="AD16" s="10">
        <v>788</v>
      </c>
      <c r="AE16" s="12">
        <v>29.57</v>
      </c>
      <c r="AF16" s="22">
        <v>267</v>
      </c>
      <c r="AG16" s="24">
        <f t="shared" si="81"/>
        <v>0.33883248730964466</v>
      </c>
      <c r="AH16" s="22">
        <v>519</v>
      </c>
      <c r="AI16" s="24">
        <f t="shared" si="4"/>
        <v>0.65862944162436543</v>
      </c>
      <c r="AJ16" s="18"/>
      <c r="AK16" s="10">
        <v>346</v>
      </c>
      <c r="AL16" s="12">
        <v>23.52</v>
      </c>
      <c r="AM16" s="22">
        <v>209</v>
      </c>
      <c r="AN16" s="24">
        <f t="shared" si="82"/>
        <v>0.60404624277456642</v>
      </c>
      <c r="AO16" s="22">
        <v>136</v>
      </c>
      <c r="AP16" s="24">
        <f t="shared" si="5"/>
        <v>0.39306358381502893</v>
      </c>
      <c r="AQ16" s="18"/>
      <c r="AR16" s="10">
        <v>1431</v>
      </c>
      <c r="AS16" s="12">
        <v>29.06</v>
      </c>
      <c r="AT16" s="22">
        <v>326</v>
      </c>
      <c r="AU16" s="24">
        <f t="shared" si="83"/>
        <v>0.22781271837875611</v>
      </c>
      <c r="AV16" s="22">
        <v>1104</v>
      </c>
      <c r="AW16" s="24">
        <f t="shared" si="6"/>
        <v>0.77148846960167716</v>
      </c>
      <c r="AX16" s="18"/>
      <c r="AY16" s="10">
        <v>627</v>
      </c>
      <c r="AZ16" s="12">
        <v>25.1</v>
      </c>
      <c r="BA16" s="22">
        <v>369</v>
      </c>
      <c r="BB16" s="24">
        <f t="shared" si="84"/>
        <v>0.58851674641148322</v>
      </c>
      <c r="BC16" s="22">
        <v>257</v>
      </c>
      <c r="BD16" s="24">
        <f t="shared" si="7"/>
        <v>0.4098883572567783</v>
      </c>
      <c r="BE16" s="18"/>
      <c r="BF16" s="10">
        <v>532</v>
      </c>
      <c r="BG16" s="12">
        <v>25.29</v>
      </c>
      <c r="BH16" s="22">
        <v>348</v>
      </c>
      <c r="BI16" s="24">
        <f t="shared" si="85"/>
        <v>0.65413533834586468</v>
      </c>
      <c r="BJ16" s="22">
        <v>184</v>
      </c>
      <c r="BK16" s="24">
        <f t="shared" si="8"/>
        <v>0.34586466165413532</v>
      </c>
      <c r="BL16" s="18"/>
      <c r="BM16" s="10">
        <v>908</v>
      </c>
      <c r="BN16" s="12">
        <v>27.66</v>
      </c>
      <c r="BO16" s="22">
        <v>339</v>
      </c>
      <c r="BP16" s="24">
        <f t="shared" si="86"/>
        <v>0.37334801762114539</v>
      </c>
      <c r="BQ16" s="22">
        <v>569</v>
      </c>
      <c r="BR16" s="24">
        <f t="shared" si="9"/>
        <v>0.62665198237885467</v>
      </c>
      <c r="BS16" s="18"/>
      <c r="BT16" s="10">
        <v>983</v>
      </c>
      <c r="BU16" s="12">
        <v>34.83</v>
      </c>
      <c r="BV16" s="22">
        <v>412</v>
      </c>
      <c r="BW16" s="24">
        <f t="shared" si="87"/>
        <v>0.41912512716174977</v>
      </c>
      <c r="BX16" s="22">
        <v>570</v>
      </c>
      <c r="BY16" s="24">
        <f t="shared" si="10"/>
        <v>0.57985757884028488</v>
      </c>
      <c r="BZ16" s="18"/>
      <c r="CA16" s="10">
        <v>507</v>
      </c>
      <c r="CB16" s="12">
        <v>20.100000000000001</v>
      </c>
      <c r="CC16" s="22">
        <v>288</v>
      </c>
      <c r="CD16" s="24">
        <f t="shared" si="88"/>
        <v>0.56804733727810652</v>
      </c>
      <c r="CE16" s="22">
        <v>219</v>
      </c>
      <c r="CF16" s="24">
        <f t="shared" si="11"/>
        <v>0.43195266272189348</v>
      </c>
      <c r="CG16" s="18"/>
      <c r="CH16" s="10">
        <v>659</v>
      </c>
      <c r="CI16" s="12">
        <v>20.97</v>
      </c>
      <c r="CJ16" s="22">
        <v>342</v>
      </c>
      <c r="CK16" s="24">
        <f t="shared" si="89"/>
        <v>0.51896813353566007</v>
      </c>
      <c r="CL16" s="22">
        <v>317</v>
      </c>
      <c r="CM16" s="24">
        <f t="shared" si="12"/>
        <v>0.48103186646433993</v>
      </c>
      <c r="CN16" s="18"/>
      <c r="CO16" s="10">
        <v>889</v>
      </c>
      <c r="CP16" s="12">
        <v>28.3</v>
      </c>
      <c r="CQ16" s="22">
        <v>567</v>
      </c>
      <c r="CR16" s="24">
        <f t="shared" si="90"/>
        <v>0.63779527559055116</v>
      </c>
      <c r="CS16" s="22">
        <v>322</v>
      </c>
      <c r="CT16" s="24">
        <f t="shared" si="13"/>
        <v>0.36220472440944884</v>
      </c>
      <c r="CU16" s="18"/>
      <c r="CV16" s="10">
        <v>1328</v>
      </c>
      <c r="CW16" s="12">
        <v>24.26</v>
      </c>
      <c r="CX16" s="22">
        <v>965</v>
      </c>
      <c r="CY16" s="24">
        <f t="shared" si="91"/>
        <v>0.72665662650602414</v>
      </c>
      <c r="CZ16" s="22">
        <v>363</v>
      </c>
      <c r="DA16" s="24">
        <f t="shared" si="14"/>
        <v>0.27334337349397592</v>
      </c>
      <c r="DB16" s="18"/>
      <c r="DC16" s="10">
        <v>614</v>
      </c>
      <c r="DD16" s="12">
        <v>26.05</v>
      </c>
      <c r="DE16" s="22">
        <v>392</v>
      </c>
      <c r="DF16" s="24">
        <f t="shared" si="92"/>
        <v>0.6384364820846905</v>
      </c>
      <c r="DG16" s="22">
        <v>222</v>
      </c>
      <c r="DH16" s="24">
        <f t="shared" si="15"/>
        <v>0.36156351791530944</v>
      </c>
      <c r="DI16" s="18"/>
      <c r="DJ16" s="10">
        <v>736</v>
      </c>
      <c r="DK16" s="12">
        <v>20.440000000000001</v>
      </c>
      <c r="DL16" s="22">
        <v>426</v>
      </c>
      <c r="DM16" s="24">
        <f t="shared" si="93"/>
        <v>0.57880434782608692</v>
      </c>
      <c r="DN16" s="22">
        <v>310</v>
      </c>
      <c r="DO16" s="24">
        <f t="shared" si="16"/>
        <v>0.42119565217391303</v>
      </c>
      <c r="DP16" s="18"/>
      <c r="DQ16" s="10">
        <v>963</v>
      </c>
      <c r="DR16" s="12">
        <v>29.73</v>
      </c>
      <c r="DS16" s="22">
        <v>477</v>
      </c>
      <c r="DT16" s="24">
        <f t="shared" si="94"/>
        <v>0.49532710280373832</v>
      </c>
      <c r="DU16" s="22">
        <v>486</v>
      </c>
      <c r="DV16" s="24">
        <f t="shared" si="17"/>
        <v>0.50467289719626163</v>
      </c>
      <c r="DW16" s="18"/>
      <c r="DX16" s="10">
        <v>776</v>
      </c>
      <c r="DY16" s="12">
        <v>22.94</v>
      </c>
      <c r="DZ16" s="22">
        <v>479</v>
      </c>
      <c r="EA16" s="24">
        <f t="shared" si="95"/>
        <v>0.61726804123711343</v>
      </c>
      <c r="EB16" s="22">
        <v>297</v>
      </c>
      <c r="EC16" s="24">
        <f t="shared" si="18"/>
        <v>0.38273195876288657</v>
      </c>
      <c r="ED16" s="18"/>
      <c r="EE16" s="10">
        <v>964</v>
      </c>
      <c r="EF16" s="12">
        <v>25.78</v>
      </c>
      <c r="EG16" s="22">
        <v>587</v>
      </c>
      <c r="EH16" s="24">
        <f t="shared" si="96"/>
        <v>0.60892116182572609</v>
      </c>
      <c r="EI16" s="22">
        <v>377</v>
      </c>
      <c r="EJ16" s="24">
        <f t="shared" si="19"/>
        <v>0.39107883817427386</v>
      </c>
      <c r="EK16" s="18"/>
      <c r="EL16" s="10">
        <v>984</v>
      </c>
      <c r="EM16" s="12">
        <v>27.35</v>
      </c>
      <c r="EN16" s="22">
        <v>688</v>
      </c>
      <c r="EO16" s="24">
        <f t="shared" si="97"/>
        <v>0.69918699186991873</v>
      </c>
      <c r="EP16" s="22">
        <v>296</v>
      </c>
      <c r="EQ16" s="24">
        <f t="shared" si="20"/>
        <v>0.30081300813008133</v>
      </c>
      <c r="ER16" s="18"/>
      <c r="ES16" s="10">
        <v>1667</v>
      </c>
      <c r="ET16" s="12">
        <v>27.1</v>
      </c>
      <c r="EU16" s="22">
        <v>526</v>
      </c>
      <c r="EV16" s="24">
        <f t="shared" si="98"/>
        <v>0.31553689262147572</v>
      </c>
      <c r="EW16" s="22">
        <v>1141</v>
      </c>
      <c r="EX16" s="24">
        <f t="shared" si="21"/>
        <v>0.68446310737852434</v>
      </c>
      <c r="EY16" s="18"/>
      <c r="EZ16" s="10">
        <v>508</v>
      </c>
      <c r="FA16" s="12">
        <v>21.46</v>
      </c>
      <c r="FB16" s="22">
        <v>280</v>
      </c>
      <c r="FC16" s="24">
        <f t="shared" si="99"/>
        <v>0.55118110236220474</v>
      </c>
      <c r="FD16" s="22">
        <v>228</v>
      </c>
      <c r="FE16" s="24">
        <f t="shared" si="22"/>
        <v>0.44881889763779526</v>
      </c>
      <c r="FF16" s="18"/>
      <c r="FG16" s="10">
        <v>812</v>
      </c>
      <c r="FH16" s="12">
        <v>28.98</v>
      </c>
      <c r="FI16" s="22">
        <v>456</v>
      </c>
      <c r="FJ16" s="24">
        <f t="shared" si="100"/>
        <v>0.56157635467980294</v>
      </c>
      <c r="FK16" s="22">
        <v>356</v>
      </c>
      <c r="FL16" s="24">
        <f t="shared" si="23"/>
        <v>0.43842364532019706</v>
      </c>
      <c r="FM16" s="18"/>
      <c r="FN16" s="10">
        <v>1009</v>
      </c>
      <c r="FO16" s="12">
        <v>20.48</v>
      </c>
      <c r="FP16" s="22">
        <v>625</v>
      </c>
      <c r="FQ16" s="24">
        <f t="shared" si="101"/>
        <v>0.61942517343904857</v>
      </c>
      <c r="FR16" s="22">
        <v>384</v>
      </c>
      <c r="FS16" s="24">
        <f t="shared" si="24"/>
        <v>0.38057482656095143</v>
      </c>
      <c r="FT16" s="18"/>
      <c r="FU16" s="10">
        <v>2843</v>
      </c>
      <c r="FV16" s="12">
        <v>23.47</v>
      </c>
      <c r="FW16" s="22">
        <v>695</v>
      </c>
      <c r="FX16" s="24">
        <f t="shared" si="102"/>
        <v>0.24446007738304606</v>
      </c>
      <c r="FY16" s="22">
        <v>2144</v>
      </c>
      <c r="FZ16" s="24">
        <f t="shared" si="25"/>
        <v>0.7541329581428069</v>
      </c>
      <c r="GA16" s="18"/>
      <c r="GB16" s="10">
        <v>4645</v>
      </c>
      <c r="GC16" s="12">
        <v>30.69</v>
      </c>
      <c r="GD16" s="22">
        <v>1010</v>
      </c>
      <c r="GE16" s="24">
        <f t="shared" si="103"/>
        <v>0.21743810548977396</v>
      </c>
      <c r="GF16" s="22">
        <v>3632</v>
      </c>
      <c r="GG16" s="24">
        <f t="shared" si="26"/>
        <v>0.78191603875134552</v>
      </c>
      <c r="GH16" s="18"/>
      <c r="GI16" s="10">
        <v>3632</v>
      </c>
      <c r="GJ16" s="12">
        <v>22.14</v>
      </c>
      <c r="GK16" s="22">
        <v>2039</v>
      </c>
      <c r="GL16" s="24">
        <f t="shared" si="104"/>
        <v>0.56139867841409696</v>
      </c>
      <c r="GM16" s="22">
        <v>1590</v>
      </c>
      <c r="GN16" s="24">
        <f t="shared" si="27"/>
        <v>0.43777533039647576</v>
      </c>
      <c r="GO16" s="18"/>
      <c r="GP16" s="10">
        <v>1099</v>
      </c>
      <c r="GQ16" s="12">
        <v>24.31</v>
      </c>
      <c r="GR16" s="22">
        <v>624</v>
      </c>
      <c r="GS16" s="24">
        <f t="shared" si="105"/>
        <v>0.56778889899909013</v>
      </c>
      <c r="GT16" s="22">
        <v>473</v>
      </c>
      <c r="GU16" s="24">
        <f t="shared" si="28"/>
        <v>0.43039126478616924</v>
      </c>
      <c r="GV16" s="18"/>
      <c r="GW16" s="10">
        <v>461</v>
      </c>
      <c r="GX16" s="12">
        <v>18.829999999999998</v>
      </c>
      <c r="GY16" s="22">
        <v>287</v>
      </c>
      <c r="GZ16" s="24">
        <f t="shared" si="106"/>
        <v>0.62255965292841653</v>
      </c>
      <c r="HA16" s="22">
        <v>174</v>
      </c>
      <c r="HB16" s="24">
        <f t="shared" si="29"/>
        <v>0.37744034707158353</v>
      </c>
      <c r="HC16" s="18"/>
      <c r="HD16" s="10">
        <v>317</v>
      </c>
      <c r="HE16" s="12">
        <v>21.64</v>
      </c>
      <c r="HF16" s="22">
        <v>204</v>
      </c>
      <c r="HG16" s="24">
        <f t="shared" si="107"/>
        <v>0.64353312302839116</v>
      </c>
      <c r="HH16" s="22">
        <v>113</v>
      </c>
      <c r="HI16" s="24">
        <f t="shared" si="30"/>
        <v>0.35646687697160884</v>
      </c>
      <c r="HJ16" s="18"/>
      <c r="HK16" s="10">
        <v>637</v>
      </c>
      <c r="HL16" s="12">
        <v>23.21</v>
      </c>
      <c r="HM16" s="22">
        <v>361</v>
      </c>
      <c r="HN16" s="24">
        <f t="shared" si="108"/>
        <v>0.56671899529042391</v>
      </c>
      <c r="HO16" s="22">
        <v>276</v>
      </c>
      <c r="HP16" s="24">
        <f t="shared" si="31"/>
        <v>0.43328100470957615</v>
      </c>
      <c r="HQ16" s="18"/>
      <c r="HR16" s="10">
        <v>333</v>
      </c>
      <c r="HS16" s="12">
        <v>22.44</v>
      </c>
      <c r="HT16" s="22">
        <v>159</v>
      </c>
      <c r="HU16" s="24">
        <f t="shared" si="109"/>
        <v>0.47747747747747749</v>
      </c>
      <c r="HV16" s="22">
        <v>174</v>
      </c>
      <c r="HW16" s="24">
        <f t="shared" si="32"/>
        <v>0.52252252252252251</v>
      </c>
      <c r="HX16" s="18"/>
      <c r="HY16" s="10">
        <v>611</v>
      </c>
      <c r="HZ16" s="12">
        <v>22.3</v>
      </c>
      <c r="IA16" s="22">
        <v>322</v>
      </c>
      <c r="IB16" s="24">
        <f t="shared" si="110"/>
        <v>0.52700490998363336</v>
      </c>
      <c r="IC16" s="22">
        <v>289</v>
      </c>
      <c r="ID16" s="24">
        <f t="shared" si="33"/>
        <v>0.47299509001636664</v>
      </c>
      <c r="IE16" s="18"/>
      <c r="IF16" s="10">
        <v>174</v>
      </c>
      <c r="IG16" s="12">
        <v>17.329999999999998</v>
      </c>
      <c r="IH16" s="22">
        <v>82</v>
      </c>
      <c r="II16" s="24">
        <f t="shared" si="111"/>
        <v>0.47126436781609193</v>
      </c>
      <c r="IJ16" s="22">
        <v>91</v>
      </c>
      <c r="IK16" s="24">
        <f t="shared" si="34"/>
        <v>0.52298850574712641</v>
      </c>
      <c r="IL16" s="18"/>
      <c r="IM16" s="10">
        <v>1136</v>
      </c>
      <c r="IN16" s="12">
        <v>25.45</v>
      </c>
      <c r="IO16" s="22">
        <v>731</v>
      </c>
      <c r="IP16" s="24">
        <f t="shared" si="112"/>
        <v>0.64348591549295775</v>
      </c>
      <c r="IQ16" s="22">
        <v>405</v>
      </c>
      <c r="IR16" s="24">
        <f t="shared" si="35"/>
        <v>0.35651408450704225</v>
      </c>
      <c r="IS16" s="18"/>
      <c r="IT16" s="10">
        <v>1588</v>
      </c>
      <c r="IU16" s="12">
        <v>20.34</v>
      </c>
      <c r="IV16" s="22">
        <v>843</v>
      </c>
      <c r="IW16" s="24">
        <f t="shared" si="113"/>
        <v>0.53085642317380355</v>
      </c>
      <c r="IX16" s="22">
        <v>745</v>
      </c>
      <c r="IY16" s="24">
        <f t="shared" si="36"/>
        <v>0.46914357682619645</v>
      </c>
      <c r="IZ16" s="18"/>
      <c r="JA16" s="10">
        <v>497</v>
      </c>
      <c r="JB16" s="12">
        <v>23.19</v>
      </c>
      <c r="JC16" s="22">
        <v>277</v>
      </c>
      <c r="JD16" s="24">
        <f t="shared" si="114"/>
        <v>0.55734406438631789</v>
      </c>
      <c r="JE16" s="22">
        <v>218</v>
      </c>
      <c r="JF16" s="24">
        <f t="shared" si="37"/>
        <v>0.43863179074446679</v>
      </c>
      <c r="JG16" s="18"/>
      <c r="JH16" s="10">
        <v>1487</v>
      </c>
      <c r="JI16" s="12">
        <v>24.69</v>
      </c>
      <c r="JJ16" s="22">
        <v>580</v>
      </c>
      <c r="JK16" s="24">
        <f t="shared" si="115"/>
        <v>0.39004707464694016</v>
      </c>
      <c r="JL16" s="22">
        <v>907</v>
      </c>
      <c r="JM16" s="24">
        <f t="shared" si="38"/>
        <v>0.60995292535305989</v>
      </c>
      <c r="JN16" s="18"/>
      <c r="JO16" s="10">
        <v>433</v>
      </c>
      <c r="JP16" s="12">
        <v>20.89</v>
      </c>
      <c r="JQ16" s="22">
        <v>265</v>
      </c>
      <c r="JR16" s="24">
        <f t="shared" si="116"/>
        <v>0.61200923787528871</v>
      </c>
      <c r="JS16" s="22">
        <v>167</v>
      </c>
      <c r="JT16" s="24">
        <f t="shared" si="39"/>
        <v>0.38568129330254042</v>
      </c>
      <c r="JU16" s="18"/>
      <c r="JV16" s="10">
        <v>1200</v>
      </c>
      <c r="JW16" s="12">
        <v>22.45</v>
      </c>
      <c r="JX16" s="22">
        <v>661</v>
      </c>
      <c r="JY16" s="24">
        <f t="shared" si="117"/>
        <v>0.55083333333333329</v>
      </c>
      <c r="JZ16" s="22">
        <v>537</v>
      </c>
      <c r="KA16" s="24">
        <f t="shared" si="40"/>
        <v>0.44750000000000001</v>
      </c>
      <c r="KB16" s="18"/>
      <c r="KC16" s="10">
        <v>464</v>
      </c>
      <c r="KD16" s="12">
        <v>22.18</v>
      </c>
      <c r="KE16" s="22">
        <v>319</v>
      </c>
      <c r="KF16" s="24">
        <f t="shared" si="118"/>
        <v>0.6875</v>
      </c>
      <c r="KG16" s="22">
        <v>144</v>
      </c>
      <c r="KH16" s="24">
        <f t="shared" si="41"/>
        <v>0.31034482758620691</v>
      </c>
      <c r="KI16" s="18"/>
      <c r="KJ16" s="10">
        <v>832</v>
      </c>
      <c r="KK16" s="12">
        <v>20.88</v>
      </c>
      <c r="KL16" s="22">
        <v>519</v>
      </c>
      <c r="KM16" s="24">
        <f t="shared" si="119"/>
        <v>0.62379807692307687</v>
      </c>
      <c r="KN16" s="22">
        <v>313</v>
      </c>
      <c r="KO16" s="24">
        <f t="shared" si="42"/>
        <v>0.37620192307692307</v>
      </c>
      <c r="KP16" s="18"/>
      <c r="KQ16" s="10">
        <v>1289</v>
      </c>
      <c r="KR16" s="12">
        <v>23.41</v>
      </c>
      <c r="KS16" s="22">
        <v>720</v>
      </c>
      <c r="KT16" s="24">
        <f t="shared" si="120"/>
        <v>0.55857253685027153</v>
      </c>
      <c r="KU16" s="22">
        <v>567</v>
      </c>
      <c r="KV16" s="24">
        <f t="shared" si="43"/>
        <v>0.43987587276958884</v>
      </c>
      <c r="KW16" s="18"/>
      <c r="KX16" s="10">
        <v>1102</v>
      </c>
      <c r="KY16" s="12">
        <v>21.34</v>
      </c>
      <c r="KZ16" s="22">
        <v>508</v>
      </c>
      <c r="LA16" s="24">
        <f t="shared" si="121"/>
        <v>0.46098003629764067</v>
      </c>
      <c r="LB16" s="22">
        <v>593</v>
      </c>
      <c r="LC16" s="24">
        <f t="shared" si="44"/>
        <v>0.53811252268602539</v>
      </c>
      <c r="LD16" s="18"/>
      <c r="LE16" s="10">
        <v>1454</v>
      </c>
      <c r="LF16" s="12">
        <v>19.170000000000002</v>
      </c>
      <c r="LG16" s="22">
        <v>865</v>
      </c>
      <c r="LH16" s="24">
        <f t="shared" si="122"/>
        <v>0.59491059147180192</v>
      </c>
      <c r="LI16" s="22">
        <v>587</v>
      </c>
      <c r="LJ16" s="24">
        <f t="shared" si="45"/>
        <v>0.40371389270976615</v>
      </c>
      <c r="LK16" s="18"/>
      <c r="LL16" s="10">
        <v>674</v>
      </c>
      <c r="LM16" s="12">
        <v>25.85</v>
      </c>
      <c r="LN16" s="22">
        <v>369</v>
      </c>
      <c r="LO16" s="24">
        <f t="shared" si="123"/>
        <v>0.54747774480712164</v>
      </c>
      <c r="LP16" s="22">
        <v>304</v>
      </c>
      <c r="LQ16" s="24">
        <f t="shared" si="46"/>
        <v>0.45103857566765576</v>
      </c>
      <c r="LR16" s="18"/>
      <c r="LS16" s="10">
        <v>457</v>
      </c>
      <c r="LT16" s="12">
        <v>23.34</v>
      </c>
      <c r="LU16" s="22">
        <v>285</v>
      </c>
      <c r="LV16" s="24">
        <f t="shared" si="124"/>
        <v>0.62363238512035013</v>
      </c>
      <c r="LW16" s="22">
        <v>172</v>
      </c>
      <c r="LX16" s="24">
        <f t="shared" si="47"/>
        <v>0.37636761487964987</v>
      </c>
      <c r="LY16" s="18"/>
      <c r="LZ16" s="10">
        <v>988</v>
      </c>
      <c r="MA16" s="12">
        <v>22.4</v>
      </c>
      <c r="MB16" s="22">
        <v>612</v>
      </c>
      <c r="MC16" s="24">
        <f t="shared" si="125"/>
        <v>0.61943319838056676</v>
      </c>
      <c r="MD16" s="22">
        <v>376</v>
      </c>
      <c r="ME16" s="24">
        <f t="shared" si="48"/>
        <v>0.38056680161943318</v>
      </c>
      <c r="MF16" s="18"/>
      <c r="MG16" s="10">
        <v>400</v>
      </c>
      <c r="MH16" s="12">
        <v>24.26</v>
      </c>
      <c r="MI16" s="22">
        <v>247</v>
      </c>
      <c r="MJ16" s="24">
        <f t="shared" si="126"/>
        <v>0.61750000000000005</v>
      </c>
      <c r="MK16" s="22">
        <v>153</v>
      </c>
      <c r="ML16" s="24">
        <f t="shared" si="49"/>
        <v>0.38250000000000001</v>
      </c>
      <c r="MM16" s="18"/>
      <c r="MN16" s="10">
        <v>652</v>
      </c>
      <c r="MO16" s="12">
        <v>21.49</v>
      </c>
      <c r="MP16" s="22">
        <v>430</v>
      </c>
      <c r="MQ16" s="24">
        <f t="shared" si="127"/>
        <v>0.6595092024539877</v>
      </c>
      <c r="MR16" s="22">
        <v>222</v>
      </c>
      <c r="MS16" s="24">
        <f t="shared" si="50"/>
        <v>0.34049079754601225</v>
      </c>
      <c r="MT16" s="18"/>
      <c r="MU16" s="10">
        <v>527</v>
      </c>
      <c r="MV16" s="12">
        <v>18.72</v>
      </c>
      <c r="MW16" s="22">
        <v>291</v>
      </c>
      <c r="MX16" s="24">
        <f t="shared" si="128"/>
        <v>0.55218216318785573</v>
      </c>
      <c r="MY16" s="22">
        <v>236</v>
      </c>
      <c r="MZ16" s="24">
        <f t="shared" si="51"/>
        <v>0.44781783681214421</v>
      </c>
      <c r="NA16" s="18"/>
      <c r="NB16" s="10">
        <v>797</v>
      </c>
      <c r="NC16" s="12">
        <v>22.22</v>
      </c>
      <c r="ND16" s="22">
        <v>460</v>
      </c>
      <c r="NE16" s="24">
        <f t="shared" si="129"/>
        <v>0.57716436637390212</v>
      </c>
      <c r="NF16" s="22">
        <v>335</v>
      </c>
      <c r="NG16" s="24">
        <f t="shared" si="52"/>
        <v>0.42032622333751568</v>
      </c>
      <c r="NH16" s="18"/>
      <c r="NI16" s="10">
        <v>600</v>
      </c>
      <c r="NJ16" s="12">
        <v>25.94</v>
      </c>
      <c r="NK16" s="22">
        <v>248</v>
      </c>
      <c r="NL16" s="24">
        <f t="shared" si="130"/>
        <v>0.41333333333333333</v>
      </c>
      <c r="NM16" s="22">
        <v>352</v>
      </c>
      <c r="NN16" s="24">
        <f t="shared" si="53"/>
        <v>0.58666666666666667</v>
      </c>
      <c r="NO16" s="18"/>
      <c r="NP16" s="10">
        <v>342</v>
      </c>
      <c r="NQ16" s="12">
        <v>24.17</v>
      </c>
      <c r="NR16" s="22">
        <v>243</v>
      </c>
      <c r="NS16" s="24">
        <f t="shared" si="131"/>
        <v>0.71052631578947367</v>
      </c>
      <c r="NT16" s="22">
        <v>99</v>
      </c>
      <c r="NU16" s="24">
        <f t="shared" si="54"/>
        <v>0.28947368421052633</v>
      </c>
      <c r="NV16" s="18"/>
      <c r="NW16" s="10">
        <v>484</v>
      </c>
      <c r="NX16" s="12">
        <v>20.84</v>
      </c>
      <c r="NY16" s="22">
        <v>305</v>
      </c>
      <c r="NZ16" s="24">
        <f t="shared" si="132"/>
        <v>0.6301652892561983</v>
      </c>
      <c r="OA16" s="22">
        <v>179</v>
      </c>
      <c r="OB16" s="24">
        <f t="shared" si="55"/>
        <v>0.36983471074380164</v>
      </c>
      <c r="OC16" s="18"/>
      <c r="OD16" s="10">
        <v>658</v>
      </c>
      <c r="OE16" s="12">
        <v>19.7</v>
      </c>
      <c r="OF16" s="22">
        <v>396</v>
      </c>
      <c r="OG16" s="24">
        <f t="shared" si="133"/>
        <v>0.60182370820668696</v>
      </c>
      <c r="OH16" s="22">
        <v>262</v>
      </c>
      <c r="OI16" s="24">
        <f t="shared" si="56"/>
        <v>0.3981762917933131</v>
      </c>
      <c r="OJ16" s="18"/>
      <c r="OK16" s="10">
        <v>440</v>
      </c>
      <c r="OL16" s="12">
        <v>18.55</v>
      </c>
      <c r="OM16" s="22">
        <v>218</v>
      </c>
      <c r="ON16" s="24">
        <f t="shared" si="134"/>
        <v>0.49545454545454548</v>
      </c>
      <c r="OO16" s="22">
        <v>222</v>
      </c>
      <c r="OP16" s="24">
        <f t="shared" si="57"/>
        <v>0.50454545454545452</v>
      </c>
      <c r="OQ16" s="18"/>
      <c r="OR16" s="10">
        <v>293</v>
      </c>
      <c r="OS16" s="12">
        <v>23.5</v>
      </c>
      <c r="OT16" s="22">
        <v>185</v>
      </c>
      <c r="OU16" s="24">
        <f t="shared" si="135"/>
        <v>0.6313993174061433</v>
      </c>
      <c r="OV16" s="22">
        <v>108</v>
      </c>
      <c r="OW16" s="24">
        <f t="shared" si="58"/>
        <v>0.36860068259385664</v>
      </c>
      <c r="OX16" s="18"/>
      <c r="OY16" s="10">
        <v>400</v>
      </c>
      <c r="OZ16" s="12">
        <v>22.68</v>
      </c>
      <c r="PA16" s="22">
        <v>256</v>
      </c>
      <c r="PB16" s="24">
        <f t="shared" si="136"/>
        <v>0.64</v>
      </c>
      <c r="PC16" s="22">
        <v>144</v>
      </c>
      <c r="PD16" s="24">
        <f t="shared" si="59"/>
        <v>0.36</v>
      </c>
      <c r="PE16" s="18"/>
      <c r="PF16" s="10">
        <v>3188</v>
      </c>
      <c r="PG16" s="12">
        <v>20.9</v>
      </c>
      <c r="PH16" s="22">
        <v>1838</v>
      </c>
      <c r="PI16" s="24">
        <f t="shared" si="137"/>
        <v>0.57653701380175659</v>
      </c>
      <c r="PJ16" s="22">
        <v>1350</v>
      </c>
      <c r="PK16" s="24">
        <f t="shared" si="60"/>
        <v>0.42346298619824341</v>
      </c>
      <c r="PL16" s="18"/>
      <c r="PM16" s="10">
        <v>307</v>
      </c>
      <c r="PN16" s="12">
        <v>24.82</v>
      </c>
      <c r="PO16" s="22">
        <v>204</v>
      </c>
      <c r="PP16" s="24">
        <f t="shared" si="138"/>
        <v>0.66449511400651462</v>
      </c>
      <c r="PQ16" s="22">
        <v>103</v>
      </c>
      <c r="PR16" s="24">
        <f t="shared" si="61"/>
        <v>0.33550488599348532</v>
      </c>
      <c r="PS16" s="18"/>
      <c r="PT16" s="10">
        <v>235</v>
      </c>
      <c r="PU16" s="12">
        <v>20.54</v>
      </c>
      <c r="PV16" s="22">
        <v>130</v>
      </c>
      <c r="PW16" s="24">
        <f t="shared" si="139"/>
        <v>0.55319148936170215</v>
      </c>
      <c r="PX16" s="22">
        <v>105</v>
      </c>
      <c r="PY16" s="24">
        <f t="shared" si="62"/>
        <v>0.44680851063829785</v>
      </c>
      <c r="PZ16" s="18"/>
      <c r="QA16" s="10">
        <v>232</v>
      </c>
      <c r="QB16" s="12">
        <v>20.05</v>
      </c>
      <c r="QC16" s="22">
        <v>148</v>
      </c>
      <c r="QD16" s="24">
        <f t="shared" si="140"/>
        <v>0.63793103448275867</v>
      </c>
      <c r="QE16" s="22">
        <v>84</v>
      </c>
      <c r="QF16" s="24">
        <f t="shared" si="63"/>
        <v>0.36206896551724138</v>
      </c>
      <c r="QG16" s="18"/>
      <c r="QH16" s="10">
        <v>247</v>
      </c>
      <c r="QI16" s="12">
        <v>21.44</v>
      </c>
      <c r="QJ16" s="22">
        <v>144</v>
      </c>
      <c r="QK16" s="24">
        <f t="shared" si="141"/>
        <v>0.582995951417004</v>
      </c>
      <c r="QL16" s="22">
        <v>103</v>
      </c>
      <c r="QM16" s="24">
        <f t="shared" si="64"/>
        <v>0.41700404858299595</v>
      </c>
      <c r="QN16" s="18"/>
      <c r="QO16" s="10">
        <v>238</v>
      </c>
      <c r="QP16" s="12">
        <v>24.29</v>
      </c>
      <c r="QQ16" s="22">
        <v>168</v>
      </c>
      <c r="QR16" s="24">
        <f t="shared" si="142"/>
        <v>0.70588235294117652</v>
      </c>
      <c r="QS16" s="22">
        <v>70</v>
      </c>
      <c r="QT16" s="24">
        <f t="shared" si="65"/>
        <v>0.29411764705882354</v>
      </c>
      <c r="QU16" s="18"/>
      <c r="QV16" s="10">
        <v>91</v>
      </c>
      <c r="QW16" s="12">
        <v>24.4</v>
      </c>
      <c r="QX16" s="22">
        <v>57</v>
      </c>
      <c r="QY16" s="24">
        <f t="shared" si="143"/>
        <v>0.62637362637362637</v>
      </c>
      <c r="QZ16" s="22">
        <v>34</v>
      </c>
      <c r="RA16" s="24">
        <f t="shared" si="66"/>
        <v>0.37362637362637363</v>
      </c>
      <c r="RB16" s="18"/>
      <c r="RC16" s="10">
        <v>46</v>
      </c>
      <c r="RD16" s="12">
        <v>24.47</v>
      </c>
      <c r="RE16" s="22">
        <v>26</v>
      </c>
      <c r="RF16" s="24">
        <f t="shared" si="144"/>
        <v>0.56521739130434778</v>
      </c>
      <c r="RG16" s="22">
        <v>19</v>
      </c>
      <c r="RH16" s="24">
        <f t="shared" si="67"/>
        <v>0.41304347826086957</v>
      </c>
      <c r="RI16" s="18"/>
      <c r="RJ16" s="10">
        <v>50</v>
      </c>
      <c r="RK16" s="12">
        <v>25.51</v>
      </c>
      <c r="RL16" s="22">
        <v>38</v>
      </c>
      <c r="RM16" s="24">
        <f t="shared" si="145"/>
        <v>0.76</v>
      </c>
      <c r="RN16" s="22">
        <v>12</v>
      </c>
      <c r="RO16" s="24">
        <f t="shared" si="68"/>
        <v>0.24</v>
      </c>
      <c r="RP16" s="18"/>
      <c r="RQ16" s="10">
        <v>93</v>
      </c>
      <c r="RR16" s="12">
        <v>27.6</v>
      </c>
      <c r="RS16" s="22">
        <v>67</v>
      </c>
      <c r="RT16" s="24">
        <f t="shared" si="146"/>
        <v>0.72043010752688175</v>
      </c>
      <c r="RU16" s="22">
        <v>26</v>
      </c>
      <c r="RV16" s="24">
        <f t="shared" si="69"/>
        <v>0.27956989247311825</v>
      </c>
      <c r="RW16" s="18"/>
      <c r="RX16" s="10">
        <v>179</v>
      </c>
      <c r="RY16" s="12">
        <v>21.46</v>
      </c>
      <c r="RZ16" s="22">
        <v>125</v>
      </c>
      <c r="SA16" s="24">
        <f t="shared" si="147"/>
        <v>0.6983240223463687</v>
      </c>
      <c r="SB16" s="22">
        <v>53</v>
      </c>
      <c r="SC16" s="24">
        <f t="shared" si="70"/>
        <v>0.29608938547486036</v>
      </c>
      <c r="SD16" s="18"/>
      <c r="SE16" s="10">
        <v>49</v>
      </c>
      <c r="SF16" s="12">
        <v>26.63</v>
      </c>
      <c r="SG16" s="22">
        <v>35</v>
      </c>
      <c r="SH16" s="24">
        <f t="shared" si="148"/>
        <v>0.7142857142857143</v>
      </c>
      <c r="SI16" s="22">
        <v>14</v>
      </c>
      <c r="SJ16" s="24">
        <f t="shared" si="71"/>
        <v>0.2857142857142857</v>
      </c>
      <c r="SK16" s="18"/>
      <c r="SL16" s="10">
        <v>94</v>
      </c>
      <c r="SM16" s="12">
        <v>33.57</v>
      </c>
      <c r="SN16" s="22">
        <v>64</v>
      </c>
      <c r="SO16" s="24">
        <f t="shared" si="149"/>
        <v>0.68085106382978722</v>
      </c>
      <c r="SP16" s="22">
        <v>30</v>
      </c>
      <c r="SQ16" s="24">
        <f t="shared" si="72"/>
        <v>0.31914893617021278</v>
      </c>
      <c r="SR16" s="18"/>
      <c r="SS16" s="10">
        <v>58</v>
      </c>
      <c r="ST16" s="12">
        <v>20.57</v>
      </c>
      <c r="SU16" s="22">
        <v>39</v>
      </c>
      <c r="SV16" s="24">
        <f t="shared" si="150"/>
        <v>0.67241379310344829</v>
      </c>
      <c r="SW16" s="22">
        <v>19</v>
      </c>
      <c r="SX16" s="24">
        <f t="shared" si="73"/>
        <v>0.32758620689655171</v>
      </c>
      <c r="SY16" s="18"/>
      <c r="SZ16" s="10">
        <v>64</v>
      </c>
      <c r="TA16" s="12">
        <v>19.88</v>
      </c>
      <c r="TB16" s="22">
        <v>45</v>
      </c>
      <c r="TC16" s="24">
        <f t="shared" si="151"/>
        <v>0.703125</v>
      </c>
      <c r="TD16" s="22">
        <v>19</v>
      </c>
      <c r="TE16" s="24">
        <f t="shared" si="74"/>
        <v>0.296875</v>
      </c>
      <c r="TF16" s="18"/>
      <c r="TG16" s="10">
        <v>25</v>
      </c>
      <c r="TH16" s="12">
        <v>20</v>
      </c>
      <c r="TI16" s="22">
        <v>15</v>
      </c>
      <c r="TJ16" s="24">
        <f t="shared" si="152"/>
        <v>0.6</v>
      </c>
      <c r="TK16" s="22">
        <v>10</v>
      </c>
      <c r="TL16" s="24">
        <f t="shared" si="75"/>
        <v>0.4</v>
      </c>
      <c r="TM16" s="18"/>
      <c r="TN16" s="10"/>
      <c r="TO16" s="12"/>
      <c r="TP16" s="22"/>
      <c r="TQ16" s="24" t="e">
        <f t="shared" si="153"/>
        <v>#DIV/0!</v>
      </c>
      <c r="TR16" s="22"/>
      <c r="TS16" s="24" t="e">
        <f t="shared" si="76"/>
        <v>#DIV/0!</v>
      </c>
    </row>
    <row r="17" spans="1:539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77"/>
        <v>0.21304327441511556</v>
      </c>
      <c r="F17" s="23">
        <v>16772</v>
      </c>
      <c r="G17" s="25">
        <f t="shared" si="0"/>
        <v>0.78634722678043978</v>
      </c>
      <c r="H17" s="18"/>
      <c r="I17" s="11">
        <v>1161</v>
      </c>
      <c r="J17" s="13">
        <v>0.51</v>
      </c>
      <c r="K17" s="23">
        <v>207</v>
      </c>
      <c r="L17" s="25">
        <f t="shared" si="78"/>
        <v>0.17829457364341086</v>
      </c>
      <c r="M17" s="23">
        <v>954</v>
      </c>
      <c r="N17" s="25">
        <f t="shared" si="1"/>
        <v>0.82170542635658916</v>
      </c>
      <c r="O17" s="18"/>
      <c r="P17" s="11">
        <v>547</v>
      </c>
      <c r="Q17" s="13">
        <v>0.55000000000000004</v>
      </c>
      <c r="R17" s="23">
        <v>55</v>
      </c>
      <c r="S17" s="25">
        <f t="shared" si="79"/>
        <v>0.10054844606946983</v>
      </c>
      <c r="T17" s="23">
        <v>492</v>
      </c>
      <c r="U17" s="25">
        <f t="shared" si="2"/>
        <v>0.89945155393053011</v>
      </c>
      <c r="V17" s="18"/>
      <c r="W17" s="11">
        <v>7</v>
      </c>
      <c r="X17" s="13">
        <v>0.24</v>
      </c>
      <c r="Y17" s="23">
        <v>1</v>
      </c>
      <c r="Z17" s="25">
        <f t="shared" si="80"/>
        <v>0.14285714285714285</v>
      </c>
      <c r="AA17" s="23">
        <v>6</v>
      </c>
      <c r="AB17" s="25">
        <f t="shared" si="3"/>
        <v>0.8571428571428571</v>
      </c>
      <c r="AC17" s="18"/>
      <c r="AD17" s="11">
        <v>12</v>
      </c>
      <c r="AE17" s="13">
        <v>0.45</v>
      </c>
      <c r="AF17" s="23">
        <v>0</v>
      </c>
      <c r="AG17" s="25">
        <f t="shared" si="81"/>
        <v>0</v>
      </c>
      <c r="AH17" s="23">
        <v>12</v>
      </c>
      <c r="AI17" s="25">
        <f t="shared" si="4"/>
        <v>1</v>
      </c>
      <c r="AJ17" s="18"/>
      <c r="AK17" s="11">
        <v>3</v>
      </c>
      <c r="AL17" s="13">
        <v>0.2</v>
      </c>
      <c r="AM17" s="23">
        <v>1</v>
      </c>
      <c r="AN17" s="25">
        <f t="shared" si="82"/>
        <v>0.33333333333333331</v>
      </c>
      <c r="AO17" s="23">
        <v>2</v>
      </c>
      <c r="AP17" s="25">
        <f t="shared" si="5"/>
        <v>0.66666666666666663</v>
      </c>
      <c r="AQ17" s="18"/>
      <c r="AR17" s="11">
        <v>43</v>
      </c>
      <c r="AS17" s="13">
        <v>0.87</v>
      </c>
      <c r="AT17" s="23">
        <v>2</v>
      </c>
      <c r="AU17" s="25">
        <f t="shared" si="83"/>
        <v>4.6511627906976744E-2</v>
      </c>
      <c r="AV17" s="23">
        <v>41</v>
      </c>
      <c r="AW17" s="25">
        <f t="shared" si="6"/>
        <v>0.95348837209302328</v>
      </c>
      <c r="AX17" s="18"/>
      <c r="AY17" s="11">
        <v>7</v>
      </c>
      <c r="AZ17" s="13">
        <v>0.28000000000000003</v>
      </c>
      <c r="BA17" s="23">
        <v>0</v>
      </c>
      <c r="BB17" s="25">
        <f t="shared" si="84"/>
        <v>0</v>
      </c>
      <c r="BC17" s="23">
        <v>7</v>
      </c>
      <c r="BD17" s="25">
        <f t="shared" si="7"/>
        <v>1</v>
      </c>
      <c r="BE17" s="18"/>
      <c r="BF17" s="11">
        <v>4</v>
      </c>
      <c r="BG17" s="13">
        <v>0.19</v>
      </c>
      <c r="BH17" s="23">
        <v>0</v>
      </c>
      <c r="BI17" s="25">
        <f t="shared" si="85"/>
        <v>0</v>
      </c>
      <c r="BJ17" s="23">
        <v>4</v>
      </c>
      <c r="BK17" s="25">
        <f t="shared" si="8"/>
        <v>1</v>
      </c>
      <c r="BL17" s="18"/>
      <c r="BM17" s="11">
        <v>22</v>
      </c>
      <c r="BN17" s="13">
        <v>0.67</v>
      </c>
      <c r="BO17" s="23">
        <v>4</v>
      </c>
      <c r="BP17" s="25">
        <f t="shared" si="86"/>
        <v>0.18181818181818182</v>
      </c>
      <c r="BQ17" s="23">
        <v>18</v>
      </c>
      <c r="BR17" s="25">
        <f t="shared" si="9"/>
        <v>0.81818181818181823</v>
      </c>
      <c r="BS17" s="18"/>
      <c r="BT17" s="11">
        <v>17</v>
      </c>
      <c r="BU17" s="13">
        <v>0.6</v>
      </c>
      <c r="BV17" s="23">
        <v>2</v>
      </c>
      <c r="BW17" s="25">
        <f t="shared" si="87"/>
        <v>0.11764705882352941</v>
      </c>
      <c r="BX17" s="23">
        <v>15</v>
      </c>
      <c r="BY17" s="25">
        <f t="shared" si="10"/>
        <v>0.88235294117647056</v>
      </c>
      <c r="BZ17" s="18"/>
      <c r="CA17" s="11">
        <v>5</v>
      </c>
      <c r="CB17" s="13">
        <v>0.2</v>
      </c>
      <c r="CC17" s="23">
        <v>1</v>
      </c>
      <c r="CD17" s="25">
        <f t="shared" si="88"/>
        <v>0.2</v>
      </c>
      <c r="CE17" s="23">
        <v>4</v>
      </c>
      <c r="CF17" s="25">
        <f t="shared" si="11"/>
        <v>0.8</v>
      </c>
      <c r="CG17" s="18"/>
      <c r="CH17" s="11">
        <v>16</v>
      </c>
      <c r="CI17" s="13">
        <v>0.51</v>
      </c>
      <c r="CJ17" s="23">
        <v>3</v>
      </c>
      <c r="CK17" s="25">
        <f t="shared" si="89"/>
        <v>0.1875</v>
      </c>
      <c r="CL17" s="23">
        <v>13</v>
      </c>
      <c r="CM17" s="25">
        <f t="shared" si="12"/>
        <v>0.8125</v>
      </c>
      <c r="CN17" s="18"/>
      <c r="CO17" s="11">
        <v>8</v>
      </c>
      <c r="CP17" s="13">
        <v>0.25</v>
      </c>
      <c r="CQ17" s="23">
        <v>0</v>
      </c>
      <c r="CR17" s="25">
        <f t="shared" si="90"/>
        <v>0</v>
      </c>
      <c r="CS17" s="23">
        <v>8</v>
      </c>
      <c r="CT17" s="25">
        <f t="shared" si="13"/>
        <v>1</v>
      </c>
      <c r="CU17" s="18"/>
      <c r="CV17" s="11">
        <v>13</v>
      </c>
      <c r="CW17" s="13">
        <v>0.24</v>
      </c>
      <c r="CX17" s="23">
        <v>5</v>
      </c>
      <c r="CY17" s="25">
        <f t="shared" si="91"/>
        <v>0.38461538461538464</v>
      </c>
      <c r="CZ17" s="23">
        <v>8</v>
      </c>
      <c r="DA17" s="25">
        <f t="shared" si="14"/>
        <v>0.61538461538461542</v>
      </c>
      <c r="DB17" s="18"/>
      <c r="DC17" s="11">
        <v>6</v>
      </c>
      <c r="DD17" s="13">
        <v>0.25</v>
      </c>
      <c r="DE17" s="23">
        <v>2</v>
      </c>
      <c r="DF17" s="25">
        <f t="shared" si="92"/>
        <v>0.33333333333333331</v>
      </c>
      <c r="DG17" s="23">
        <v>4</v>
      </c>
      <c r="DH17" s="25">
        <f t="shared" si="15"/>
        <v>0.66666666666666663</v>
      </c>
      <c r="DI17" s="18"/>
      <c r="DJ17" s="11">
        <v>12</v>
      </c>
      <c r="DK17" s="13">
        <v>0.33</v>
      </c>
      <c r="DL17" s="23">
        <v>1</v>
      </c>
      <c r="DM17" s="25">
        <f t="shared" si="93"/>
        <v>8.3333333333333329E-2</v>
      </c>
      <c r="DN17" s="23">
        <v>11</v>
      </c>
      <c r="DO17" s="25">
        <f t="shared" si="16"/>
        <v>0.91666666666666663</v>
      </c>
      <c r="DP17" s="18"/>
      <c r="DQ17" s="11">
        <v>13</v>
      </c>
      <c r="DR17" s="13">
        <v>0.4</v>
      </c>
      <c r="DS17" s="23">
        <v>1</v>
      </c>
      <c r="DT17" s="25">
        <f t="shared" si="94"/>
        <v>7.6923076923076927E-2</v>
      </c>
      <c r="DU17" s="23">
        <v>12</v>
      </c>
      <c r="DV17" s="25">
        <f t="shared" si="17"/>
        <v>0.92307692307692313</v>
      </c>
      <c r="DW17" s="18"/>
      <c r="DX17" s="11">
        <v>14</v>
      </c>
      <c r="DY17" s="13">
        <v>0.41</v>
      </c>
      <c r="DZ17" s="23">
        <v>2</v>
      </c>
      <c r="EA17" s="25">
        <f t="shared" si="95"/>
        <v>0.14285714285714285</v>
      </c>
      <c r="EB17" s="23">
        <v>12</v>
      </c>
      <c r="EC17" s="25">
        <f t="shared" si="18"/>
        <v>0.8571428571428571</v>
      </c>
      <c r="ED17" s="18"/>
      <c r="EE17" s="11">
        <v>7</v>
      </c>
      <c r="EF17" s="13">
        <v>0.19</v>
      </c>
      <c r="EG17" s="23">
        <v>2</v>
      </c>
      <c r="EH17" s="25">
        <f t="shared" si="96"/>
        <v>0.2857142857142857</v>
      </c>
      <c r="EI17" s="23">
        <v>5</v>
      </c>
      <c r="EJ17" s="25">
        <f t="shared" si="19"/>
        <v>0.7142857142857143</v>
      </c>
      <c r="EK17" s="18"/>
      <c r="EL17" s="11">
        <v>5</v>
      </c>
      <c r="EM17" s="13">
        <v>0.14000000000000001</v>
      </c>
      <c r="EN17" s="23">
        <v>0</v>
      </c>
      <c r="EO17" s="25">
        <f t="shared" si="97"/>
        <v>0</v>
      </c>
      <c r="EP17" s="23">
        <v>5</v>
      </c>
      <c r="EQ17" s="25">
        <f t="shared" si="20"/>
        <v>1</v>
      </c>
      <c r="ER17" s="18"/>
      <c r="ES17" s="11">
        <v>39</v>
      </c>
      <c r="ET17" s="13">
        <v>0.63</v>
      </c>
      <c r="EU17" s="23">
        <v>6</v>
      </c>
      <c r="EV17" s="25">
        <f t="shared" si="98"/>
        <v>0.15384615384615385</v>
      </c>
      <c r="EW17" s="23">
        <v>33</v>
      </c>
      <c r="EX17" s="25">
        <f t="shared" si="21"/>
        <v>0.84615384615384615</v>
      </c>
      <c r="EY17" s="18"/>
      <c r="EZ17" s="11">
        <v>9</v>
      </c>
      <c r="FA17" s="13">
        <v>0.38</v>
      </c>
      <c r="FB17" s="23">
        <v>5</v>
      </c>
      <c r="FC17" s="25">
        <f t="shared" si="99"/>
        <v>0.55555555555555558</v>
      </c>
      <c r="FD17" s="23">
        <v>4</v>
      </c>
      <c r="FE17" s="25">
        <f t="shared" si="22"/>
        <v>0.44444444444444442</v>
      </c>
      <c r="FF17" s="18"/>
      <c r="FG17" s="11">
        <v>11</v>
      </c>
      <c r="FH17" s="13">
        <v>0.39</v>
      </c>
      <c r="FI17" s="23">
        <v>2</v>
      </c>
      <c r="FJ17" s="25">
        <f t="shared" si="100"/>
        <v>0.18181818181818182</v>
      </c>
      <c r="FK17" s="23">
        <v>9</v>
      </c>
      <c r="FL17" s="25">
        <f t="shared" si="23"/>
        <v>0.81818181818181823</v>
      </c>
      <c r="FM17" s="18"/>
      <c r="FN17" s="11">
        <v>4</v>
      </c>
      <c r="FO17" s="13">
        <v>0.08</v>
      </c>
      <c r="FP17" s="23">
        <v>0</v>
      </c>
      <c r="FQ17" s="25">
        <f t="shared" si="101"/>
        <v>0</v>
      </c>
      <c r="FR17" s="23">
        <v>4</v>
      </c>
      <c r="FS17" s="25">
        <f t="shared" si="24"/>
        <v>1</v>
      </c>
      <c r="FT17" s="18"/>
      <c r="FU17" s="11">
        <v>100</v>
      </c>
      <c r="FV17" s="13">
        <v>0.83</v>
      </c>
      <c r="FW17" s="23">
        <v>8</v>
      </c>
      <c r="FX17" s="25">
        <f t="shared" si="102"/>
        <v>0.08</v>
      </c>
      <c r="FY17" s="23">
        <v>92</v>
      </c>
      <c r="FZ17" s="25">
        <f t="shared" si="25"/>
        <v>0.92</v>
      </c>
      <c r="GA17" s="18"/>
      <c r="GB17" s="11">
        <v>170</v>
      </c>
      <c r="GC17" s="13">
        <v>1.1200000000000001</v>
      </c>
      <c r="GD17" s="23">
        <v>7</v>
      </c>
      <c r="GE17" s="25">
        <f t="shared" si="103"/>
        <v>4.1176470588235294E-2</v>
      </c>
      <c r="GF17" s="23">
        <v>163</v>
      </c>
      <c r="GG17" s="25">
        <f t="shared" si="26"/>
        <v>0.95882352941176474</v>
      </c>
      <c r="GH17" s="18"/>
      <c r="GI17" s="11">
        <v>94</v>
      </c>
      <c r="GJ17" s="13">
        <v>0.56999999999999995</v>
      </c>
      <c r="GK17" s="23">
        <v>18</v>
      </c>
      <c r="GL17" s="25">
        <f t="shared" si="104"/>
        <v>0.19148936170212766</v>
      </c>
      <c r="GM17" s="23">
        <v>76</v>
      </c>
      <c r="GN17" s="25">
        <f t="shared" si="27"/>
        <v>0.80851063829787229</v>
      </c>
      <c r="GO17" s="18"/>
      <c r="GP17" s="11">
        <v>25</v>
      </c>
      <c r="GQ17" s="13">
        <v>0.55000000000000004</v>
      </c>
      <c r="GR17" s="23">
        <v>4</v>
      </c>
      <c r="GS17" s="25">
        <f t="shared" si="105"/>
        <v>0.16</v>
      </c>
      <c r="GT17" s="23">
        <v>21</v>
      </c>
      <c r="GU17" s="25">
        <f t="shared" si="28"/>
        <v>0.84</v>
      </c>
      <c r="GV17" s="18"/>
      <c r="GW17" s="11">
        <v>13</v>
      </c>
      <c r="GX17" s="13">
        <v>0.53</v>
      </c>
      <c r="GY17" s="23">
        <v>1</v>
      </c>
      <c r="GZ17" s="25">
        <f t="shared" si="106"/>
        <v>7.6923076923076927E-2</v>
      </c>
      <c r="HA17" s="23">
        <v>12</v>
      </c>
      <c r="HB17" s="25">
        <f t="shared" si="29"/>
        <v>0.92307692307692313</v>
      </c>
      <c r="HC17" s="18"/>
      <c r="HD17" s="11">
        <v>1</v>
      </c>
      <c r="HE17" s="13">
        <v>7.0000000000000007E-2</v>
      </c>
      <c r="HF17" s="23">
        <v>0</v>
      </c>
      <c r="HG17" s="25">
        <f t="shared" si="107"/>
        <v>0</v>
      </c>
      <c r="HH17" s="23">
        <v>1</v>
      </c>
      <c r="HI17" s="25">
        <f t="shared" si="30"/>
        <v>1</v>
      </c>
      <c r="HJ17" s="18"/>
      <c r="HK17" s="11">
        <v>16</v>
      </c>
      <c r="HL17" s="13">
        <v>0.57999999999999996</v>
      </c>
      <c r="HM17" s="23">
        <v>5</v>
      </c>
      <c r="HN17" s="25">
        <f t="shared" si="108"/>
        <v>0.3125</v>
      </c>
      <c r="HO17" s="23">
        <v>11</v>
      </c>
      <c r="HP17" s="25">
        <f t="shared" si="31"/>
        <v>0.6875</v>
      </c>
      <c r="HQ17" s="18"/>
      <c r="HR17" s="11">
        <v>17</v>
      </c>
      <c r="HS17" s="13">
        <v>1.1499999999999999</v>
      </c>
      <c r="HT17" s="23">
        <v>2</v>
      </c>
      <c r="HU17" s="25">
        <f t="shared" si="109"/>
        <v>0.11764705882352941</v>
      </c>
      <c r="HV17" s="23">
        <v>15</v>
      </c>
      <c r="HW17" s="25">
        <f t="shared" si="32"/>
        <v>0.88235294117647056</v>
      </c>
      <c r="HX17" s="18"/>
      <c r="HY17" s="11">
        <v>18</v>
      </c>
      <c r="HZ17" s="13">
        <v>0.66</v>
      </c>
      <c r="IA17" s="23">
        <v>4</v>
      </c>
      <c r="IB17" s="25">
        <f t="shared" si="110"/>
        <v>0.22222222222222221</v>
      </c>
      <c r="IC17" s="23">
        <v>14</v>
      </c>
      <c r="ID17" s="25">
        <f t="shared" si="33"/>
        <v>0.77777777777777779</v>
      </c>
      <c r="IE17" s="18"/>
      <c r="IF17" s="11">
        <v>4</v>
      </c>
      <c r="IG17" s="13">
        <v>0.4</v>
      </c>
      <c r="IH17" s="23">
        <v>2</v>
      </c>
      <c r="II17" s="25">
        <f t="shared" si="111"/>
        <v>0.5</v>
      </c>
      <c r="IJ17" s="23">
        <v>2</v>
      </c>
      <c r="IK17" s="25">
        <f t="shared" si="34"/>
        <v>0.5</v>
      </c>
      <c r="IL17" s="18"/>
      <c r="IM17" s="11">
        <v>37</v>
      </c>
      <c r="IN17" s="13">
        <v>0.83</v>
      </c>
      <c r="IO17" s="23">
        <v>13</v>
      </c>
      <c r="IP17" s="25">
        <f t="shared" si="112"/>
        <v>0.35135135135135137</v>
      </c>
      <c r="IQ17" s="23">
        <v>24</v>
      </c>
      <c r="IR17" s="25">
        <f t="shared" si="35"/>
        <v>0.64864864864864868</v>
      </c>
      <c r="IS17" s="18"/>
      <c r="IT17" s="11">
        <v>26</v>
      </c>
      <c r="IU17" s="13">
        <v>0.33</v>
      </c>
      <c r="IV17" s="23">
        <v>2</v>
      </c>
      <c r="IW17" s="25">
        <f t="shared" si="113"/>
        <v>7.6923076923076927E-2</v>
      </c>
      <c r="IX17" s="23">
        <v>24</v>
      </c>
      <c r="IY17" s="25">
        <f t="shared" si="36"/>
        <v>0.92307692307692313</v>
      </c>
      <c r="IZ17" s="18"/>
      <c r="JA17" s="11">
        <v>11</v>
      </c>
      <c r="JB17" s="13">
        <v>0.51</v>
      </c>
      <c r="JC17" s="23">
        <v>2</v>
      </c>
      <c r="JD17" s="25">
        <f t="shared" si="114"/>
        <v>0.18181818181818182</v>
      </c>
      <c r="JE17" s="23">
        <v>9</v>
      </c>
      <c r="JF17" s="25">
        <f t="shared" si="37"/>
        <v>0.81818181818181823</v>
      </c>
      <c r="JG17" s="18"/>
      <c r="JH17" s="11">
        <v>33</v>
      </c>
      <c r="JI17" s="13">
        <v>0.55000000000000004</v>
      </c>
      <c r="JJ17" s="23">
        <v>7</v>
      </c>
      <c r="JK17" s="25">
        <f t="shared" si="115"/>
        <v>0.21212121212121213</v>
      </c>
      <c r="JL17" s="23">
        <v>26</v>
      </c>
      <c r="JM17" s="25">
        <f t="shared" si="38"/>
        <v>0.78787878787878785</v>
      </c>
      <c r="JN17" s="18"/>
      <c r="JO17" s="11">
        <v>11</v>
      </c>
      <c r="JP17" s="13">
        <v>0.53</v>
      </c>
      <c r="JQ17" s="23">
        <v>5</v>
      </c>
      <c r="JR17" s="25">
        <f t="shared" si="116"/>
        <v>0.45454545454545453</v>
      </c>
      <c r="JS17" s="23">
        <v>6</v>
      </c>
      <c r="JT17" s="25">
        <f t="shared" si="39"/>
        <v>0.54545454545454541</v>
      </c>
      <c r="JU17" s="18"/>
      <c r="JV17" s="11">
        <v>31</v>
      </c>
      <c r="JW17" s="13">
        <v>0.57999999999999996</v>
      </c>
      <c r="JX17" s="23">
        <v>7</v>
      </c>
      <c r="JY17" s="25">
        <f t="shared" si="117"/>
        <v>0.22580645161290322</v>
      </c>
      <c r="JZ17" s="23">
        <v>24</v>
      </c>
      <c r="KA17" s="25">
        <f t="shared" si="40"/>
        <v>0.77419354838709675</v>
      </c>
      <c r="KB17" s="18"/>
      <c r="KC17" s="11">
        <v>14</v>
      </c>
      <c r="KD17" s="13">
        <v>0.67</v>
      </c>
      <c r="KE17" s="23">
        <v>3</v>
      </c>
      <c r="KF17" s="25">
        <f t="shared" si="118"/>
        <v>0.21428571428571427</v>
      </c>
      <c r="KG17" s="23">
        <v>11</v>
      </c>
      <c r="KH17" s="25">
        <f t="shared" si="41"/>
        <v>0.7857142857142857</v>
      </c>
      <c r="KI17" s="18"/>
      <c r="KJ17" s="11">
        <v>16</v>
      </c>
      <c r="KK17" s="13">
        <v>0.4</v>
      </c>
      <c r="KL17" s="23">
        <v>1</v>
      </c>
      <c r="KM17" s="25">
        <f t="shared" si="119"/>
        <v>6.25E-2</v>
      </c>
      <c r="KN17" s="23">
        <v>15</v>
      </c>
      <c r="KO17" s="25">
        <f t="shared" si="42"/>
        <v>0.9375</v>
      </c>
      <c r="KP17" s="18"/>
      <c r="KQ17" s="11">
        <v>35</v>
      </c>
      <c r="KR17" s="13">
        <v>0.64</v>
      </c>
      <c r="KS17" s="23">
        <v>8</v>
      </c>
      <c r="KT17" s="25">
        <f t="shared" si="120"/>
        <v>0.22857142857142856</v>
      </c>
      <c r="KU17" s="23">
        <v>27</v>
      </c>
      <c r="KV17" s="25">
        <f t="shared" si="43"/>
        <v>0.77142857142857146</v>
      </c>
      <c r="KW17" s="18"/>
      <c r="KX17" s="11">
        <v>21</v>
      </c>
      <c r="KY17" s="13">
        <v>0.41</v>
      </c>
      <c r="KZ17" s="23">
        <v>3</v>
      </c>
      <c r="LA17" s="25">
        <f t="shared" si="121"/>
        <v>0.14285714285714285</v>
      </c>
      <c r="LB17" s="23">
        <v>18</v>
      </c>
      <c r="LC17" s="25">
        <f t="shared" si="44"/>
        <v>0.8571428571428571</v>
      </c>
      <c r="LD17" s="18"/>
      <c r="LE17" s="11">
        <v>27</v>
      </c>
      <c r="LF17" s="13">
        <v>0.36</v>
      </c>
      <c r="LG17" s="23">
        <v>6</v>
      </c>
      <c r="LH17" s="25">
        <f t="shared" si="122"/>
        <v>0.22222222222222221</v>
      </c>
      <c r="LI17" s="23">
        <v>21</v>
      </c>
      <c r="LJ17" s="25">
        <f t="shared" si="45"/>
        <v>0.77777777777777779</v>
      </c>
      <c r="LK17" s="18"/>
      <c r="LL17" s="11">
        <v>12</v>
      </c>
      <c r="LM17" s="13">
        <v>0.46</v>
      </c>
      <c r="LN17" s="23">
        <v>6</v>
      </c>
      <c r="LO17" s="25">
        <f t="shared" si="123"/>
        <v>0.5</v>
      </c>
      <c r="LP17" s="23">
        <v>6</v>
      </c>
      <c r="LQ17" s="25">
        <f t="shared" si="46"/>
        <v>0.5</v>
      </c>
      <c r="LR17" s="18"/>
      <c r="LS17" s="11">
        <v>4</v>
      </c>
      <c r="LT17" s="13">
        <v>0.2</v>
      </c>
      <c r="LU17" s="23">
        <v>1</v>
      </c>
      <c r="LV17" s="25">
        <f t="shared" si="124"/>
        <v>0.25</v>
      </c>
      <c r="LW17" s="23">
        <v>3</v>
      </c>
      <c r="LX17" s="25">
        <f t="shared" si="47"/>
        <v>0.75</v>
      </c>
      <c r="LY17" s="18"/>
      <c r="LZ17" s="11">
        <v>19</v>
      </c>
      <c r="MA17" s="13">
        <v>0.43</v>
      </c>
      <c r="MB17" s="23">
        <v>5</v>
      </c>
      <c r="MC17" s="25">
        <f t="shared" si="125"/>
        <v>0.26315789473684209</v>
      </c>
      <c r="MD17" s="23">
        <v>14</v>
      </c>
      <c r="ME17" s="25">
        <f t="shared" si="48"/>
        <v>0.73684210526315785</v>
      </c>
      <c r="MF17" s="18"/>
      <c r="MG17" s="11">
        <v>9</v>
      </c>
      <c r="MH17" s="13">
        <v>0.55000000000000004</v>
      </c>
      <c r="MI17" s="23">
        <v>3</v>
      </c>
      <c r="MJ17" s="25">
        <f t="shared" si="126"/>
        <v>0.33333333333333331</v>
      </c>
      <c r="MK17" s="23">
        <v>6</v>
      </c>
      <c r="ML17" s="25">
        <f t="shared" si="49"/>
        <v>0.66666666666666663</v>
      </c>
      <c r="MM17" s="18"/>
      <c r="MN17" s="11">
        <v>14</v>
      </c>
      <c r="MO17" s="13">
        <v>0.46</v>
      </c>
      <c r="MP17" s="23">
        <v>4</v>
      </c>
      <c r="MQ17" s="25">
        <f t="shared" si="127"/>
        <v>0.2857142857142857</v>
      </c>
      <c r="MR17" s="23">
        <v>10</v>
      </c>
      <c r="MS17" s="25">
        <f t="shared" si="50"/>
        <v>0.7142857142857143</v>
      </c>
      <c r="MT17" s="18"/>
      <c r="MU17" s="11">
        <v>9</v>
      </c>
      <c r="MV17" s="13">
        <v>0.32</v>
      </c>
      <c r="MW17" s="23">
        <v>2</v>
      </c>
      <c r="MX17" s="25">
        <f t="shared" si="128"/>
        <v>0.22222222222222221</v>
      </c>
      <c r="MY17" s="23">
        <v>7</v>
      </c>
      <c r="MZ17" s="25">
        <f t="shared" si="51"/>
        <v>0.77777777777777779</v>
      </c>
      <c r="NA17" s="18"/>
      <c r="NB17" s="11">
        <v>23</v>
      </c>
      <c r="NC17" s="13">
        <v>0.64</v>
      </c>
      <c r="ND17" s="23">
        <v>12</v>
      </c>
      <c r="NE17" s="25">
        <f t="shared" si="129"/>
        <v>0.52173913043478259</v>
      </c>
      <c r="NF17" s="23">
        <v>11</v>
      </c>
      <c r="NG17" s="25">
        <f t="shared" si="52"/>
        <v>0.47826086956521741</v>
      </c>
      <c r="NH17" s="18"/>
      <c r="NI17" s="11">
        <v>8</v>
      </c>
      <c r="NJ17" s="13">
        <v>0.35</v>
      </c>
      <c r="NK17" s="23">
        <v>1</v>
      </c>
      <c r="NL17" s="25">
        <f t="shared" si="130"/>
        <v>0.125</v>
      </c>
      <c r="NM17" s="23">
        <v>7</v>
      </c>
      <c r="NN17" s="25">
        <f t="shared" si="53"/>
        <v>0.875</v>
      </c>
      <c r="NO17" s="18"/>
      <c r="NP17" s="11">
        <v>5</v>
      </c>
      <c r="NQ17" s="13">
        <v>0.35</v>
      </c>
      <c r="NR17" s="23">
        <v>0</v>
      </c>
      <c r="NS17" s="25">
        <f t="shared" si="131"/>
        <v>0</v>
      </c>
      <c r="NT17" s="23">
        <v>5</v>
      </c>
      <c r="NU17" s="25">
        <f t="shared" si="54"/>
        <v>1</v>
      </c>
      <c r="NV17" s="18"/>
      <c r="NW17" s="11">
        <v>10</v>
      </c>
      <c r="NX17" s="13">
        <v>0.43</v>
      </c>
      <c r="NY17" s="23">
        <v>3</v>
      </c>
      <c r="NZ17" s="25">
        <f t="shared" si="132"/>
        <v>0.3</v>
      </c>
      <c r="OA17" s="23">
        <v>7</v>
      </c>
      <c r="OB17" s="25">
        <f t="shared" si="55"/>
        <v>0.7</v>
      </c>
      <c r="OC17" s="18"/>
      <c r="OD17" s="11">
        <v>14</v>
      </c>
      <c r="OE17" s="13">
        <v>0.42</v>
      </c>
      <c r="OF17" s="23">
        <v>1</v>
      </c>
      <c r="OG17" s="25">
        <f t="shared" si="133"/>
        <v>7.1428571428571425E-2</v>
      </c>
      <c r="OH17" s="23">
        <v>13</v>
      </c>
      <c r="OI17" s="25">
        <f t="shared" si="56"/>
        <v>0.9285714285714286</v>
      </c>
      <c r="OJ17" s="18"/>
      <c r="OK17" s="11">
        <v>10</v>
      </c>
      <c r="OL17" s="13">
        <v>0.42</v>
      </c>
      <c r="OM17" s="23">
        <v>3</v>
      </c>
      <c r="ON17" s="25">
        <f t="shared" si="134"/>
        <v>0.3</v>
      </c>
      <c r="OO17" s="23">
        <v>7</v>
      </c>
      <c r="OP17" s="25">
        <f t="shared" si="57"/>
        <v>0.7</v>
      </c>
      <c r="OQ17" s="18"/>
      <c r="OR17" s="11">
        <v>5</v>
      </c>
      <c r="OS17" s="13">
        <v>0.4</v>
      </c>
      <c r="OT17" s="23">
        <v>2</v>
      </c>
      <c r="OU17" s="25">
        <f t="shared" si="135"/>
        <v>0.4</v>
      </c>
      <c r="OV17" s="23">
        <v>3</v>
      </c>
      <c r="OW17" s="25">
        <f t="shared" si="58"/>
        <v>0.6</v>
      </c>
      <c r="OX17" s="18"/>
      <c r="OY17" s="11">
        <v>10</v>
      </c>
      <c r="OZ17" s="13">
        <v>0.56999999999999995</v>
      </c>
      <c r="PA17" s="23">
        <v>3</v>
      </c>
      <c r="PB17" s="25">
        <f t="shared" si="136"/>
        <v>0.3</v>
      </c>
      <c r="PC17" s="23">
        <v>7</v>
      </c>
      <c r="PD17" s="25">
        <f t="shared" si="59"/>
        <v>0.7</v>
      </c>
      <c r="PE17" s="18"/>
      <c r="PF17" s="11">
        <v>58</v>
      </c>
      <c r="PG17" s="13">
        <v>0.38</v>
      </c>
      <c r="PH17" s="23">
        <v>12</v>
      </c>
      <c r="PI17" s="25">
        <f t="shared" si="137"/>
        <v>0.20689655172413793</v>
      </c>
      <c r="PJ17" s="23">
        <v>46</v>
      </c>
      <c r="PK17" s="25">
        <f t="shared" si="60"/>
        <v>0.7931034482758621</v>
      </c>
      <c r="PL17" s="18"/>
      <c r="PM17" s="11">
        <v>5</v>
      </c>
      <c r="PN17" s="13">
        <v>0.4</v>
      </c>
      <c r="PO17" s="23">
        <v>2</v>
      </c>
      <c r="PP17" s="25">
        <f t="shared" si="138"/>
        <v>0.4</v>
      </c>
      <c r="PQ17" s="23">
        <v>3</v>
      </c>
      <c r="PR17" s="25">
        <f t="shared" si="61"/>
        <v>0.6</v>
      </c>
      <c r="PS17" s="18"/>
      <c r="PT17" s="11">
        <v>7</v>
      </c>
      <c r="PU17" s="13">
        <v>0.61</v>
      </c>
      <c r="PV17" s="23">
        <v>0</v>
      </c>
      <c r="PW17" s="25">
        <f t="shared" si="139"/>
        <v>0</v>
      </c>
      <c r="PX17" s="23">
        <v>7</v>
      </c>
      <c r="PY17" s="25">
        <f t="shared" si="62"/>
        <v>1</v>
      </c>
      <c r="PZ17" s="18"/>
      <c r="QA17" s="11">
        <v>10</v>
      </c>
      <c r="QB17" s="13">
        <v>0.86</v>
      </c>
      <c r="QC17" s="23">
        <v>3</v>
      </c>
      <c r="QD17" s="25">
        <f t="shared" si="140"/>
        <v>0.3</v>
      </c>
      <c r="QE17" s="23">
        <v>7</v>
      </c>
      <c r="QF17" s="25">
        <f t="shared" si="63"/>
        <v>0.7</v>
      </c>
      <c r="QG17" s="18"/>
      <c r="QH17" s="11">
        <v>4</v>
      </c>
      <c r="QI17" s="13">
        <v>0.35</v>
      </c>
      <c r="QJ17" s="23">
        <v>3</v>
      </c>
      <c r="QK17" s="25">
        <f t="shared" si="141"/>
        <v>0.75</v>
      </c>
      <c r="QL17" s="23">
        <v>1</v>
      </c>
      <c r="QM17" s="25">
        <f t="shared" si="64"/>
        <v>0.25</v>
      </c>
      <c r="QN17" s="18"/>
      <c r="QO17" s="11">
        <v>6</v>
      </c>
      <c r="QP17" s="13">
        <v>0.61</v>
      </c>
      <c r="QQ17" s="23">
        <v>5</v>
      </c>
      <c r="QR17" s="25">
        <f t="shared" si="142"/>
        <v>0.83333333333333337</v>
      </c>
      <c r="QS17" s="23">
        <v>1</v>
      </c>
      <c r="QT17" s="25">
        <f t="shared" si="65"/>
        <v>0.16666666666666666</v>
      </c>
      <c r="QU17" s="18"/>
      <c r="QV17" s="11">
        <v>2</v>
      </c>
      <c r="QW17" s="13">
        <v>0.54</v>
      </c>
      <c r="QX17" s="23">
        <v>1</v>
      </c>
      <c r="QY17" s="25">
        <f t="shared" si="143"/>
        <v>0.5</v>
      </c>
      <c r="QZ17" s="23">
        <v>1</v>
      </c>
      <c r="RA17" s="25">
        <f t="shared" si="66"/>
        <v>0.5</v>
      </c>
      <c r="RB17" s="18"/>
      <c r="RC17" s="11">
        <v>1</v>
      </c>
      <c r="RD17" s="13">
        <v>0.53</v>
      </c>
      <c r="RE17" s="23">
        <v>0</v>
      </c>
      <c r="RF17" s="25">
        <f t="shared" si="144"/>
        <v>0</v>
      </c>
      <c r="RG17" s="23">
        <v>1</v>
      </c>
      <c r="RH17" s="25">
        <f t="shared" si="67"/>
        <v>1</v>
      </c>
      <c r="RI17" s="18"/>
      <c r="RJ17" s="11">
        <v>1</v>
      </c>
      <c r="RK17" s="13">
        <v>0.51</v>
      </c>
      <c r="RL17" s="23">
        <v>0</v>
      </c>
      <c r="RM17" s="25">
        <f t="shared" si="145"/>
        <v>0</v>
      </c>
      <c r="RN17" s="23">
        <v>1</v>
      </c>
      <c r="RO17" s="25">
        <f t="shared" si="68"/>
        <v>1</v>
      </c>
      <c r="RP17" s="18"/>
      <c r="RQ17" s="11">
        <v>1</v>
      </c>
      <c r="RR17" s="13">
        <v>0.3</v>
      </c>
      <c r="RS17" s="23">
        <v>1</v>
      </c>
      <c r="RT17" s="25">
        <f t="shared" si="146"/>
        <v>1</v>
      </c>
      <c r="RU17" s="23">
        <v>0</v>
      </c>
      <c r="RV17" s="25">
        <f t="shared" si="69"/>
        <v>0</v>
      </c>
      <c r="RW17" s="18"/>
      <c r="RX17" s="11">
        <v>6</v>
      </c>
      <c r="RY17" s="13">
        <v>0.72</v>
      </c>
      <c r="RZ17" s="23">
        <v>3</v>
      </c>
      <c r="SA17" s="25">
        <f t="shared" si="147"/>
        <v>0.5</v>
      </c>
      <c r="SB17" s="23">
        <v>3</v>
      </c>
      <c r="SC17" s="25">
        <f t="shared" si="70"/>
        <v>0.5</v>
      </c>
      <c r="SD17" s="18"/>
      <c r="SE17" s="11">
        <v>0</v>
      </c>
      <c r="SF17" s="13">
        <v>0</v>
      </c>
      <c r="SG17" s="23">
        <v>0</v>
      </c>
      <c r="SH17" s="25" t="e">
        <f t="shared" si="148"/>
        <v>#DIV/0!</v>
      </c>
      <c r="SI17" s="23">
        <v>0</v>
      </c>
      <c r="SJ17" s="25" t="e">
        <f t="shared" si="71"/>
        <v>#DIV/0!</v>
      </c>
      <c r="SK17" s="18"/>
      <c r="SL17" s="11">
        <v>2</v>
      </c>
      <c r="SM17" s="13">
        <v>0.71</v>
      </c>
      <c r="SN17" s="23">
        <v>1</v>
      </c>
      <c r="SO17" s="25">
        <f t="shared" si="149"/>
        <v>0.5</v>
      </c>
      <c r="SP17" s="23">
        <v>1</v>
      </c>
      <c r="SQ17" s="25">
        <f t="shared" si="72"/>
        <v>0.5</v>
      </c>
      <c r="SR17" s="18"/>
      <c r="SS17" s="11">
        <v>1</v>
      </c>
      <c r="ST17" s="13">
        <v>0.35</v>
      </c>
      <c r="SU17" s="23">
        <v>0</v>
      </c>
      <c r="SV17" s="25">
        <f t="shared" si="150"/>
        <v>0</v>
      </c>
      <c r="SW17" s="23">
        <v>1</v>
      </c>
      <c r="SX17" s="25">
        <f t="shared" si="73"/>
        <v>1</v>
      </c>
      <c r="SY17" s="18"/>
      <c r="SZ17" s="11">
        <v>2</v>
      </c>
      <c r="TA17" s="13">
        <v>0.62</v>
      </c>
      <c r="TB17" s="23">
        <v>0</v>
      </c>
      <c r="TC17" s="25">
        <f t="shared" si="151"/>
        <v>0</v>
      </c>
      <c r="TD17" s="23">
        <v>2</v>
      </c>
      <c r="TE17" s="25">
        <f t="shared" si="74"/>
        <v>1</v>
      </c>
      <c r="TF17" s="18"/>
      <c r="TG17" s="11">
        <v>0</v>
      </c>
      <c r="TH17" s="13">
        <v>0</v>
      </c>
      <c r="TI17" s="23">
        <v>0</v>
      </c>
      <c r="TJ17" s="25" t="e">
        <f t="shared" si="152"/>
        <v>#DIV/0!</v>
      </c>
      <c r="TK17" s="23">
        <v>0</v>
      </c>
      <c r="TL17" s="25" t="e">
        <f t="shared" si="75"/>
        <v>#DIV/0!</v>
      </c>
      <c r="TM17" s="18"/>
      <c r="TN17" s="11"/>
      <c r="TO17" s="13"/>
      <c r="TP17" s="23"/>
      <c r="TQ17" s="25" t="e">
        <f t="shared" si="153"/>
        <v>#DIV/0!</v>
      </c>
      <c r="TR17" s="23"/>
      <c r="TS17" s="25" t="e">
        <f t="shared" si="76"/>
        <v>#DIV/0!</v>
      </c>
    </row>
    <row r="18" spans="1:539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77"/>
        <v>0.47462428744169977</v>
      </c>
      <c r="F18" s="22">
        <v>151707</v>
      </c>
      <c r="G18" s="24">
        <f t="shared" si="0"/>
        <v>0.52412160994990498</v>
      </c>
      <c r="H18" s="18"/>
      <c r="I18" s="10">
        <v>27347</v>
      </c>
      <c r="J18" s="12">
        <v>12</v>
      </c>
      <c r="K18" s="22">
        <v>11069</v>
      </c>
      <c r="L18" s="24">
        <f t="shared" si="78"/>
        <v>0.4047610341170878</v>
      </c>
      <c r="M18" s="22">
        <v>16242</v>
      </c>
      <c r="N18" s="24">
        <f t="shared" si="1"/>
        <v>0.59392255091966217</v>
      </c>
      <c r="O18" s="18"/>
      <c r="P18" s="10">
        <v>11903</v>
      </c>
      <c r="Q18" s="12">
        <v>11.86</v>
      </c>
      <c r="R18" s="22">
        <v>4727</v>
      </c>
      <c r="S18" s="24">
        <f t="shared" si="79"/>
        <v>0.39712677476266489</v>
      </c>
      <c r="T18" s="22">
        <v>7160</v>
      </c>
      <c r="U18" s="24">
        <f t="shared" si="2"/>
        <v>0.60152902629589178</v>
      </c>
      <c r="V18" s="18"/>
      <c r="W18" s="10">
        <v>428</v>
      </c>
      <c r="X18" s="12">
        <v>14.75</v>
      </c>
      <c r="Y18" s="22">
        <v>210</v>
      </c>
      <c r="Z18" s="24">
        <f t="shared" si="80"/>
        <v>0.49065420560747663</v>
      </c>
      <c r="AA18" s="22">
        <v>216</v>
      </c>
      <c r="AB18" s="24">
        <f t="shared" si="3"/>
        <v>0.50467289719626163</v>
      </c>
      <c r="AC18" s="18"/>
      <c r="AD18" s="10">
        <v>300</v>
      </c>
      <c r="AE18" s="12">
        <v>11.26</v>
      </c>
      <c r="AF18" s="22">
        <v>122</v>
      </c>
      <c r="AG18" s="24">
        <f t="shared" si="81"/>
        <v>0.40666666666666668</v>
      </c>
      <c r="AH18" s="22">
        <v>177</v>
      </c>
      <c r="AI18" s="24">
        <f t="shared" si="4"/>
        <v>0.59</v>
      </c>
      <c r="AJ18" s="18"/>
      <c r="AK18" s="10">
        <v>156</v>
      </c>
      <c r="AL18" s="12">
        <v>10.61</v>
      </c>
      <c r="AM18" s="22">
        <v>101</v>
      </c>
      <c r="AN18" s="24">
        <f t="shared" si="82"/>
        <v>0.64743589743589747</v>
      </c>
      <c r="AO18" s="22">
        <v>55</v>
      </c>
      <c r="AP18" s="24">
        <f t="shared" si="5"/>
        <v>0.35256410256410259</v>
      </c>
      <c r="AQ18" s="18"/>
      <c r="AR18" s="10">
        <v>512</v>
      </c>
      <c r="AS18" s="12">
        <v>10.4</v>
      </c>
      <c r="AT18" s="22">
        <v>74</v>
      </c>
      <c r="AU18" s="24">
        <f t="shared" si="83"/>
        <v>0.14453125</v>
      </c>
      <c r="AV18" s="22">
        <v>438</v>
      </c>
      <c r="AW18" s="24">
        <f t="shared" si="6"/>
        <v>0.85546875</v>
      </c>
      <c r="AX18" s="18"/>
      <c r="AY18" s="10">
        <v>219</v>
      </c>
      <c r="AZ18" s="12">
        <v>8.77</v>
      </c>
      <c r="BA18" s="22">
        <v>110</v>
      </c>
      <c r="BB18" s="24">
        <f t="shared" si="84"/>
        <v>0.50228310502283102</v>
      </c>
      <c r="BC18" s="22">
        <v>109</v>
      </c>
      <c r="BD18" s="24">
        <f t="shared" si="7"/>
        <v>0.49771689497716892</v>
      </c>
      <c r="BE18" s="18"/>
      <c r="BF18" s="10">
        <v>169</v>
      </c>
      <c r="BG18" s="12">
        <v>8.0299999999999994</v>
      </c>
      <c r="BH18" s="22">
        <v>94</v>
      </c>
      <c r="BI18" s="24">
        <f t="shared" si="85"/>
        <v>0.55621301775147924</v>
      </c>
      <c r="BJ18" s="22">
        <v>75</v>
      </c>
      <c r="BK18" s="24">
        <f t="shared" si="8"/>
        <v>0.4437869822485207</v>
      </c>
      <c r="BL18" s="18"/>
      <c r="BM18" s="10">
        <v>460</v>
      </c>
      <c r="BN18" s="12">
        <v>14.01</v>
      </c>
      <c r="BO18" s="22">
        <v>142</v>
      </c>
      <c r="BP18" s="24">
        <f t="shared" si="86"/>
        <v>0.30869565217391304</v>
      </c>
      <c r="BQ18" s="22">
        <v>317</v>
      </c>
      <c r="BR18" s="24">
        <f t="shared" si="9"/>
        <v>0.68913043478260871</v>
      </c>
      <c r="BS18" s="18"/>
      <c r="BT18" s="10">
        <v>415</v>
      </c>
      <c r="BU18" s="12">
        <v>14.71</v>
      </c>
      <c r="BV18" s="22">
        <v>140</v>
      </c>
      <c r="BW18" s="24">
        <f t="shared" si="87"/>
        <v>0.33734939759036142</v>
      </c>
      <c r="BX18" s="22">
        <v>275</v>
      </c>
      <c r="BY18" s="24">
        <f t="shared" si="10"/>
        <v>0.66265060240963858</v>
      </c>
      <c r="BZ18" s="18"/>
      <c r="CA18" s="10">
        <v>245</v>
      </c>
      <c r="CB18" s="12">
        <v>9.7100000000000009</v>
      </c>
      <c r="CC18" s="22">
        <v>111</v>
      </c>
      <c r="CD18" s="24">
        <f t="shared" si="88"/>
        <v>0.45306122448979591</v>
      </c>
      <c r="CE18" s="22">
        <v>133</v>
      </c>
      <c r="CF18" s="24">
        <f t="shared" si="11"/>
        <v>0.54285714285714282</v>
      </c>
      <c r="CG18" s="18"/>
      <c r="CH18" s="10">
        <v>579</v>
      </c>
      <c r="CI18" s="12">
        <v>18.43</v>
      </c>
      <c r="CJ18" s="22">
        <v>327</v>
      </c>
      <c r="CK18" s="24">
        <f t="shared" si="89"/>
        <v>0.56476683937823835</v>
      </c>
      <c r="CL18" s="22">
        <v>251</v>
      </c>
      <c r="CM18" s="24">
        <f t="shared" si="12"/>
        <v>0.43350604490500866</v>
      </c>
      <c r="CN18" s="18"/>
      <c r="CO18" s="10">
        <v>316</v>
      </c>
      <c r="CP18" s="12">
        <v>10.06</v>
      </c>
      <c r="CQ18" s="22">
        <v>127</v>
      </c>
      <c r="CR18" s="24">
        <f t="shared" si="90"/>
        <v>0.40189873417721517</v>
      </c>
      <c r="CS18" s="22">
        <v>188</v>
      </c>
      <c r="CT18" s="24">
        <f t="shared" si="13"/>
        <v>0.59493670886075944</v>
      </c>
      <c r="CU18" s="18"/>
      <c r="CV18" s="10">
        <v>538</v>
      </c>
      <c r="CW18" s="12">
        <v>9.83</v>
      </c>
      <c r="CX18" s="22">
        <v>328</v>
      </c>
      <c r="CY18" s="24">
        <f t="shared" si="91"/>
        <v>0.60966542750929364</v>
      </c>
      <c r="CZ18" s="22">
        <v>210</v>
      </c>
      <c r="DA18" s="24">
        <f t="shared" si="14"/>
        <v>0.3903345724907063</v>
      </c>
      <c r="DB18" s="18"/>
      <c r="DC18" s="10">
        <v>320</v>
      </c>
      <c r="DD18" s="12">
        <v>13.58</v>
      </c>
      <c r="DE18" s="22">
        <v>204</v>
      </c>
      <c r="DF18" s="24">
        <f t="shared" si="92"/>
        <v>0.63749999999999996</v>
      </c>
      <c r="DG18" s="22">
        <v>115</v>
      </c>
      <c r="DH18" s="24">
        <f t="shared" si="15"/>
        <v>0.359375</v>
      </c>
      <c r="DI18" s="18"/>
      <c r="DJ18" s="10">
        <v>482</v>
      </c>
      <c r="DK18" s="12">
        <v>13.39</v>
      </c>
      <c r="DL18" s="22">
        <v>250</v>
      </c>
      <c r="DM18" s="24">
        <f t="shared" si="93"/>
        <v>0.51867219917012453</v>
      </c>
      <c r="DN18" s="22">
        <v>232</v>
      </c>
      <c r="DO18" s="24">
        <f t="shared" si="16"/>
        <v>0.48132780082987553</v>
      </c>
      <c r="DP18" s="18"/>
      <c r="DQ18" s="10">
        <v>516</v>
      </c>
      <c r="DR18" s="12">
        <v>15.93</v>
      </c>
      <c r="DS18" s="22">
        <v>226</v>
      </c>
      <c r="DT18" s="24">
        <f t="shared" si="94"/>
        <v>0.43798449612403101</v>
      </c>
      <c r="DU18" s="22">
        <v>290</v>
      </c>
      <c r="DV18" s="24">
        <f t="shared" si="17"/>
        <v>0.56201550387596899</v>
      </c>
      <c r="DW18" s="18"/>
      <c r="DX18" s="10">
        <v>559</v>
      </c>
      <c r="DY18" s="12">
        <v>16.52</v>
      </c>
      <c r="DZ18" s="22">
        <v>284</v>
      </c>
      <c r="EA18" s="24">
        <f t="shared" si="95"/>
        <v>0.50805008944543828</v>
      </c>
      <c r="EB18" s="22">
        <v>275</v>
      </c>
      <c r="EC18" s="24">
        <f t="shared" si="18"/>
        <v>0.49194991055456172</v>
      </c>
      <c r="ED18" s="18"/>
      <c r="EE18" s="10">
        <v>471</v>
      </c>
      <c r="EF18" s="12">
        <v>12.6</v>
      </c>
      <c r="EG18" s="22">
        <v>221</v>
      </c>
      <c r="EH18" s="24">
        <f t="shared" si="96"/>
        <v>0.46921443736730362</v>
      </c>
      <c r="EI18" s="22">
        <v>250</v>
      </c>
      <c r="EJ18" s="24">
        <f t="shared" si="19"/>
        <v>0.53078556263269638</v>
      </c>
      <c r="EK18" s="18"/>
      <c r="EL18" s="10">
        <v>473</v>
      </c>
      <c r="EM18" s="12">
        <v>13.15</v>
      </c>
      <c r="EN18" s="22">
        <v>303</v>
      </c>
      <c r="EO18" s="24">
        <f t="shared" si="97"/>
        <v>0.64059196617336156</v>
      </c>
      <c r="EP18" s="22">
        <v>170</v>
      </c>
      <c r="EQ18" s="24">
        <f t="shared" si="20"/>
        <v>0.3594080338266385</v>
      </c>
      <c r="ER18" s="18"/>
      <c r="ES18" s="10">
        <v>731</v>
      </c>
      <c r="ET18" s="12">
        <v>11.88</v>
      </c>
      <c r="EU18" s="22">
        <v>295</v>
      </c>
      <c r="EV18" s="24">
        <f t="shared" si="98"/>
        <v>0.40355677154582764</v>
      </c>
      <c r="EW18" s="22">
        <v>432</v>
      </c>
      <c r="EX18" s="24">
        <f t="shared" si="21"/>
        <v>0.59097127222982215</v>
      </c>
      <c r="EY18" s="18"/>
      <c r="EZ18" s="10">
        <v>406</v>
      </c>
      <c r="FA18" s="12">
        <v>17.149999999999999</v>
      </c>
      <c r="FB18" s="22">
        <v>197</v>
      </c>
      <c r="FC18" s="24">
        <f t="shared" si="99"/>
        <v>0.48522167487684731</v>
      </c>
      <c r="FD18" s="22">
        <v>207</v>
      </c>
      <c r="FE18" s="24">
        <f t="shared" si="22"/>
        <v>0.50985221674876846</v>
      </c>
      <c r="FF18" s="18"/>
      <c r="FG18" s="10">
        <v>278</v>
      </c>
      <c r="FH18" s="12">
        <v>9.92</v>
      </c>
      <c r="FI18" s="22">
        <v>123</v>
      </c>
      <c r="FJ18" s="24">
        <f t="shared" si="100"/>
        <v>0.44244604316546765</v>
      </c>
      <c r="FK18" s="22">
        <v>155</v>
      </c>
      <c r="FL18" s="24">
        <f t="shared" si="23"/>
        <v>0.55755395683453235</v>
      </c>
      <c r="FM18" s="18"/>
      <c r="FN18" s="10">
        <v>586</v>
      </c>
      <c r="FO18" s="12">
        <v>11.89</v>
      </c>
      <c r="FP18" s="22">
        <v>197</v>
      </c>
      <c r="FQ18" s="24">
        <f t="shared" si="101"/>
        <v>0.33617747440273038</v>
      </c>
      <c r="FR18" s="22">
        <v>388</v>
      </c>
      <c r="FS18" s="24">
        <f t="shared" si="24"/>
        <v>0.66211604095563137</v>
      </c>
      <c r="FT18" s="18"/>
      <c r="FU18" s="10">
        <v>1246</v>
      </c>
      <c r="FV18" s="12">
        <v>10.28</v>
      </c>
      <c r="FW18" s="22">
        <v>343</v>
      </c>
      <c r="FX18" s="24">
        <f t="shared" si="102"/>
        <v>0.2752808988764045</v>
      </c>
      <c r="FY18" s="22">
        <v>903</v>
      </c>
      <c r="FZ18" s="24">
        <f t="shared" si="25"/>
        <v>0.7247191011235955</v>
      </c>
      <c r="GA18" s="18"/>
      <c r="GB18" s="10">
        <v>1498</v>
      </c>
      <c r="GC18" s="12">
        <v>9.9</v>
      </c>
      <c r="GD18" s="22">
        <v>198</v>
      </c>
      <c r="GE18" s="24">
        <f t="shared" si="103"/>
        <v>0.1321762349799733</v>
      </c>
      <c r="GF18" s="22">
        <v>1299</v>
      </c>
      <c r="GG18" s="24">
        <f t="shared" si="26"/>
        <v>0.86715620827770357</v>
      </c>
      <c r="GH18" s="18"/>
      <c r="GI18" s="10">
        <v>1606</v>
      </c>
      <c r="GJ18" s="12">
        <v>9.7899999999999991</v>
      </c>
      <c r="GK18" s="22">
        <v>611</v>
      </c>
      <c r="GL18" s="24">
        <f t="shared" si="104"/>
        <v>0.38044831880448321</v>
      </c>
      <c r="GM18" s="22">
        <v>994</v>
      </c>
      <c r="GN18" s="24">
        <f t="shared" si="27"/>
        <v>0.61892901618929019</v>
      </c>
      <c r="GO18" s="18"/>
      <c r="GP18" s="10">
        <v>362</v>
      </c>
      <c r="GQ18" s="12">
        <v>8.01</v>
      </c>
      <c r="GR18" s="22">
        <v>102</v>
      </c>
      <c r="GS18" s="24">
        <f t="shared" si="105"/>
        <v>0.28176795580110497</v>
      </c>
      <c r="GT18" s="22">
        <v>259</v>
      </c>
      <c r="GU18" s="24">
        <f t="shared" si="28"/>
        <v>0.71546961325966851</v>
      </c>
      <c r="GV18" s="18"/>
      <c r="GW18" s="10">
        <v>225</v>
      </c>
      <c r="GX18" s="12">
        <v>9.19</v>
      </c>
      <c r="GY18" s="22">
        <v>93</v>
      </c>
      <c r="GZ18" s="24">
        <f t="shared" si="106"/>
        <v>0.41333333333333333</v>
      </c>
      <c r="HA18" s="22">
        <v>132</v>
      </c>
      <c r="HB18" s="24">
        <f t="shared" si="29"/>
        <v>0.58666666666666667</v>
      </c>
      <c r="HC18" s="18"/>
      <c r="HD18" s="10">
        <v>183</v>
      </c>
      <c r="HE18" s="12">
        <v>12.49</v>
      </c>
      <c r="HF18" s="22">
        <v>95</v>
      </c>
      <c r="HG18" s="24">
        <f t="shared" si="107"/>
        <v>0.51912568306010931</v>
      </c>
      <c r="HH18" s="22">
        <v>88</v>
      </c>
      <c r="HI18" s="24">
        <f t="shared" si="30"/>
        <v>0.48087431693989069</v>
      </c>
      <c r="HJ18" s="18"/>
      <c r="HK18" s="10">
        <v>279</v>
      </c>
      <c r="HL18" s="12">
        <v>10.16</v>
      </c>
      <c r="HM18" s="22">
        <v>105</v>
      </c>
      <c r="HN18" s="24">
        <f t="shared" si="108"/>
        <v>0.37634408602150538</v>
      </c>
      <c r="HO18" s="22">
        <v>174</v>
      </c>
      <c r="HP18" s="24">
        <f t="shared" si="31"/>
        <v>0.62365591397849462</v>
      </c>
      <c r="HQ18" s="18"/>
      <c r="HR18" s="10">
        <v>127</v>
      </c>
      <c r="HS18" s="12">
        <v>8.56</v>
      </c>
      <c r="HT18" s="22">
        <v>25</v>
      </c>
      <c r="HU18" s="24">
        <f t="shared" si="109"/>
        <v>0.19685039370078741</v>
      </c>
      <c r="HV18" s="22">
        <v>102</v>
      </c>
      <c r="HW18" s="24">
        <f t="shared" si="32"/>
        <v>0.80314960629921262</v>
      </c>
      <c r="HX18" s="18"/>
      <c r="HY18" s="10">
        <v>254</v>
      </c>
      <c r="HZ18" s="12">
        <v>9.27</v>
      </c>
      <c r="IA18" s="22">
        <v>67</v>
      </c>
      <c r="IB18" s="24">
        <f t="shared" si="110"/>
        <v>0.26377952755905509</v>
      </c>
      <c r="IC18" s="22">
        <v>187</v>
      </c>
      <c r="ID18" s="24">
        <f t="shared" si="33"/>
        <v>0.73622047244094491</v>
      </c>
      <c r="IE18" s="18"/>
      <c r="IF18" s="10">
        <v>176</v>
      </c>
      <c r="IG18" s="12">
        <v>17.53</v>
      </c>
      <c r="IH18" s="22">
        <v>124</v>
      </c>
      <c r="II18" s="24">
        <f t="shared" si="111"/>
        <v>0.70454545454545459</v>
      </c>
      <c r="IJ18" s="22">
        <v>52</v>
      </c>
      <c r="IK18" s="24">
        <f t="shared" si="34"/>
        <v>0.29545454545454547</v>
      </c>
      <c r="IL18" s="18"/>
      <c r="IM18" s="10">
        <v>463</v>
      </c>
      <c r="IN18" s="12">
        <v>10.37</v>
      </c>
      <c r="IO18" s="22">
        <v>202</v>
      </c>
      <c r="IP18" s="24">
        <f t="shared" si="112"/>
        <v>0.43628509719222464</v>
      </c>
      <c r="IQ18" s="22">
        <v>261</v>
      </c>
      <c r="IR18" s="24">
        <f t="shared" si="35"/>
        <v>0.56371490280777536</v>
      </c>
      <c r="IS18" s="18"/>
      <c r="IT18" s="10">
        <v>1056</v>
      </c>
      <c r="IU18" s="12">
        <v>13.52</v>
      </c>
      <c r="IV18" s="22">
        <v>287</v>
      </c>
      <c r="IW18" s="24">
        <f t="shared" si="113"/>
        <v>0.27178030303030304</v>
      </c>
      <c r="IX18" s="22">
        <v>763</v>
      </c>
      <c r="IY18" s="24">
        <f t="shared" si="36"/>
        <v>0.72253787878787878</v>
      </c>
      <c r="IZ18" s="18"/>
      <c r="JA18" s="10">
        <v>342</v>
      </c>
      <c r="JB18" s="12">
        <v>15.96</v>
      </c>
      <c r="JC18" s="22">
        <v>133</v>
      </c>
      <c r="JD18" s="24">
        <f t="shared" si="114"/>
        <v>0.3888888888888889</v>
      </c>
      <c r="JE18" s="22">
        <v>209</v>
      </c>
      <c r="JF18" s="24">
        <f t="shared" si="37"/>
        <v>0.61111111111111116</v>
      </c>
      <c r="JG18" s="18"/>
      <c r="JH18" s="10">
        <v>982</v>
      </c>
      <c r="JI18" s="12">
        <v>16.309999999999999</v>
      </c>
      <c r="JJ18" s="22">
        <v>207</v>
      </c>
      <c r="JK18" s="24">
        <f t="shared" si="115"/>
        <v>0.21079429735234215</v>
      </c>
      <c r="JL18" s="22">
        <v>773</v>
      </c>
      <c r="JM18" s="24">
        <f t="shared" si="38"/>
        <v>0.78716904276985744</v>
      </c>
      <c r="JN18" s="18"/>
      <c r="JO18" s="10">
        <v>331</v>
      </c>
      <c r="JP18" s="12">
        <v>15.97</v>
      </c>
      <c r="JQ18" s="22">
        <v>186</v>
      </c>
      <c r="JR18" s="24">
        <f t="shared" si="116"/>
        <v>0.5619335347432024</v>
      </c>
      <c r="JS18" s="22">
        <v>144</v>
      </c>
      <c r="JT18" s="24">
        <f t="shared" si="39"/>
        <v>0.43504531722054379</v>
      </c>
      <c r="JU18" s="18"/>
      <c r="JV18" s="10">
        <v>632</v>
      </c>
      <c r="JW18" s="12">
        <v>11.82</v>
      </c>
      <c r="JX18" s="22">
        <v>229</v>
      </c>
      <c r="JY18" s="24">
        <f t="shared" si="117"/>
        <v>0.36234177215189872</v>
      </c>
      <c r="JZ18" s="22">
        <v>402</v>
      </c>
      <c r="KA18" s="24">
        <f t="shared" si="40"/>
        <v>0.63607594936708856</v>
      </c>
      <c r="KB18" s="18"/>
      <c r="KC18" s="10">
        <v>260</v>
      </c>
      <c r="KD18" s="12">
        <v>12.43</v>
      </c>
      <c r="KE18" s="22">
        <v>158</v>
      </c>
      <c r="KF18" s="24">
        <f t="shared" si="118"/>
        <v>0.60769230769230764</v>
      </c>
      <c r="KG18" s="22">
        <v>102</v>
      </c>
      <c r="KH18" s="24">
        <f t="shared" si="41"/>
        <v>0.3923076923076923</v>
      </c>
      <c r="KI18" s="18"/>
      <c r="KJ18" s="10">
        <v>356</v>
      </c>
      <c r="KK18" s="12">
        <v>8.94</v>
      </c>
      <c r="KL18" s="22">
        <v>156</v>
      </c>
      <c r="KM18" s="24">
        <f t="shared" si="119"/>
        <v>0.43820224719101125</v>
      </c>
      <c r="KN18" s="22">
        <v>200</v>
      </c>
      <c r="KO18" s="24">
        <f t="shared" si="42"/>
        <v>0.5617977528089888</v>
      </c>
      <c r="KP18" s="18"/>
      <c r="KQ18" s="10">
        <v>554</v>
      </c>
      <c r="KR18" s="12">
        <v>10.06</v>
      </c>
      <c r="KS18" s="22">
        <v>230</v>
      </c>
      <c r="KT18" s="24">
        <f t="shared" si="120"/>
        <v>0.41516245487364623</v>
      </c>
      <c r="KU18" s="22">
        <v>323</v>
      </c>
      <c r="KV18" s="24">
        <f t="shared" si="43"/>
        <v>0.5830324909747292</v>
      </c>
      <c r="KW18" s="18"/>
      <c r="KX18" s="10">
        <v>1026</v>
      </c>
      <c r="KY18" s="12">
        <v>19.86</v>
      </c>
      <c r="KZ18" s="22">
        <v>426</v>
      </c>
      <c r="LA18" s="24">
        <f t="shared" si="121"/>
        <v>0.41520467836257308</v>
      </c>
      <c r="LB18" s="22">
        <v>600</v>
      </c>
      <c r="LC18" s="24">
        <f t="shared" si="44"/>
        <v>0.58479532163742687</v>
      </c>
      <c r="LD18" s="18"/>
      <c r="LE18" s="10">
        <v>750</v>
      </c>
      <c r="LF18" s="12">
        <v>9.89</v>
      </c>
      <c r="LG18" s="22">
        <v>238</v>
      </c>
      <c r="LH18" s="24">
        <f t="shared" si="122"/>
        <v>0.31733333333333336</v>
      </c>
      <c r="LI18" s="22">
        <v>512</v>
      </c>
      <c r="LJ18" s="24">
        <f t="shared" si="45"/>
        <v>0.68266666666666664</v>
      </c>
      <c r="LK18" s="18"/>
      <c r="LL18" s="10">
        <v>205</v>
      </c>
      <c r="LM18" s="12">
        <v>7.86</v>
      </c>
      <c r="LN18" s="22">
        <v>80</v>
      </c>
      <c r="LO18" s="24">
        <f t="shared" si="123"/>
        <v>0.3902439024390244</v>
      </c>
      <c r="LP18" s="22">
        <v>124</v>
      </c>
      <c r="LQ18" s="24">
        <f t="shared" si="46"/>
        <v>0.60487804878048779</v>
      </c>
      <c r="LR18" s="18"/>
      <c r="LS18" s="10">
        <v>343</v>
      </c>
      <c r="LT18" s="12">
        <v>17.52</v>
      </c>
      <c r="LU18" s="22">
        <v>226</v>
      </c>
      <c r="LV18" s="24">
        <f t="shared" si="124"/>
        <v>0.65889212827988342</v>
      </c>
      <c r="LW18" s="22">
        <v>117</v>
      </c>
      <c r="LX18" s="24">
        <f t="shared" si="47"/>
        <v>0.34110787172011664</v>
      </c>
      <c r="LY18" s="18"/>
      <c r="LZ18" s="10">
        <v>547</v>
      </c>
      <c r="MA18" s="12">
        <v>12.4</v>
      </c>
      <c r="MB18" s="22">
        <v>280</v>
      </c>
      <c r="MC18" s="24">
        <f t="shared" si="125"/>
        <v>0.51188299817184646</v>
      </c>
      <c r="MD18" s="22">
        <v>265</v>
      </c>
      <c r="ME18" s="24">
        <f t="shared" si="48"/>
        <v>0.48446069469835468</v>
      </c>
      <c r="MF18" s="18"/>
      <c r="MG18" s="10">
        <v>232</v>
      </c>
      <c r="MH18" s="12">
        <v>14.07</v>
      </c>
      <c r="MI18" s="22">
        <v>136</v>
      </c>
      <c r="MJ18" s="24">
        <f t="shared" si="126"/>
        <v>0.58620689655172409</v>
      </c>
      <c r="MK18" s="22">
        <v>96</v>
      </c>
      <c r="ML18" s="24">
        <f t="shared" si="49"/>
        <v>0.41379310344827586</v>
      </c>
      <c r="MM18" s="18"/>
      <c r="MN18" s="10">
        <v>369</v>
      </c>
      <c r="MO18" s="12">
        <v>12.16</v>
      </c>
      <c r="MP18" s="22">
        <v>172</v>
      </c>
      <c r="MQ18" s="24">
        <f t="shared" si="127"/>
        <v>0.46612466124661245</v>
      </c>
      <c r="MR18" s="22">
        <v>197</v>
      </c>
      <c r="MS18" s="24">
        <f t="shared" si="50"/>
        <v>0.53387533875338755</v>
      </c>
      <c r="MT18" s="18"/>
      <c r="MU18" s="10">
        <v>519</v>
      </c>
      <c r="MV18" s="12">
        <v>18.440000000000001</v>
      </c>
      <c r="MW18" s="22">
        <v>326</v>
      </c>
      <c r="MX18" s="24">
        <f t="shared" si="128"/>
        <v>0.62813102119460495</v>
      </c>
      <c r="MY18" s="22">
        <v>193</v>
      </c>
      <c r="MZ18" s="24">
        <f t="shared" si="51"/>
        <v>0.37186897880539499</v>
      </c>
      <c r="NA18" s="18"/>
      <c r="NB18" s="10">
        <v>319</v>
      </c>
      <c r="NC18" s="12">
        <v>8.89</v>
      </c>
      <c r="ND18" s="22">
        <v>171</v>
      </c>
      <c r="NE18" s="24">
        <f t="shared" si="129"/>
        <v>0.53605015673981193</v>
      </c>
      <c r="NF18" s="22">
        <v>148</v>
      </c>
      <c r="NG18" s="24">
        <f t="shared" si="52"/>
        <v>0.46394984326018807</v>
      </c>
      <c r="NH18" s="18"/>
      <c r="NI18" s="10">
        <v>451</v>
      </c>
      <c r="NJ18" s="12">
        <v>19.5</v>
      </c>
      <c r="NK18" s="22">
        <v>143</v>
      </c>
      <c r="NL18" s="24">
        <f t="shared" si="130"/>
        <v>0.31707317073170732</v>
      </c>
      <c r="NM18" s="22">
        <v>306</v>
      </c>
      <c r="NN18" s="24">
        <f t="shared" si="53"/>
        <v>0.6784922394678492</v>
      </c>
      <c r="NO18" s="18"/>
      <c r="NP18" s="10">
        <v>167</v>
      </c>
      <c r="NQ18" s="12">
        <v>11.8</v>
      </c>
      <c r="NR18" s="22">
        <v>81</v>
      </c>
      <c r="NS18" s="24">
        <f t="shared" si="131"/>
        <v>0.48502994011976047</v>
      </c>
      <c r="NT18" s="22">
        <v>85</v>
      </c>
      <c r="NU18" s="24">
        <f t="shared" si="54"/>
        <v>0.50898203592814373</v>
      </c>
      <c r="NV18" s="18"/>
      <c r="NW18" s="10">
        <v>334</v>
      </c>
      <c r="NX18" s="12">
        <v>14.38</v>
      </c>
      <c r="NY18" s="22">
        <v>171</v>
      </c>
      <c r="NZ18" s="24">
        <f t="shared" si="132"/>
        <v>0.5119760479041916</v>
      </c>
      <c r="OA18" s="22">
        <v>163</v>
      </c>
      <c r="OB18" s="24">
        <f t="shared" si="55"/>
        <v>0.4880239520958084</v>
      </c>
      <c r="OC18" s="18"/>
      <c r="OD18" s="10">
        <v>341</v>
      </c>
      <c r="OE18" s="12">
        <v>10.210000000000001</v>
      </c>
      <c r="OF18" s="22">
        <v>99</v>
      </c>
      <c r="OG18" s="24">
        <f t="shared" si="133"/>
        <v>0.29032258064516131</v>
      </c>
      <c r="OH18" s="22">
        <v>242</v>
      </c>
      <c r="OI18" s="24">
        <f t="shared" si="56"/>
        <v>0.70967741935483875</v>
      </c>
      <c r="OJ18" s="18"/>
      <c r="OK18" s="10">
        <v>355</v>
      </c>
      <c r="OL18" s="12">
        <v>14.97</v>
      </c>
      <c r="OM18" s="22">
        <v>62</v>
      </c>
      <c r="ON18" s="24">
        <f t="shared" si="134"/>
        <v>0.17464788732394365</v>
      </c>
      <c r="OO18" s="22">
        <v>293</v>
      </c>
      <c r="OP18" s="24">
        <f t="shared" si="57"/>
        <v>0.82535211267605635</v>
      </c>
      <c r="OQ18" s="18"/>
      <c r="OR18" s="10">
        <v>139</v>
      </c>
      <c r="OS18" s="12">
        <v>11.15</v>
      </c>
      <c r="OT18" s="22">
        <v>55</v>
      </c>
      <c r="OU18" s="24">
        <f t="shared" si="135"/>
        <v>0.39568345323741005</v>
      </c>
      <c r="OV18" s="22">
        <v>84</v>
      </c>
      <c r="OW18" s="24">
        <f t="shared" si="58"/>
        <v>0.60431654676258995</v>
      </c>
      <c r="OX18" s="18"/>
      <c r="OY18" s="10">
        <v>264</v>
      </c>
      <c r="OZ18" s="12">
        <v>14.97</v>
      </c>
      <c r="PA18" s="22">
        <v>152</v>
      </c>
      <c r="PB18" s="24">
        <f t="shared" si="136"/>
        <v>0.5757575757575758</v>
      </c>
      <c r="PC18" s="22">
        <v>112</v>
      </c>
      <c r="PD18" s="24">
        <f t="shared" si="59"/>
        <v>0.42424242424242425</v>
      </c>
      <c r="PE18" s="18"/>
      <c r="PF18" s="10">
        <v>1385</v>
      </c>
      <c r="PG18" s="12">
        <v>9.08</v>
      </c>
      <c r="PH18" s="22">
        <v>378</v>
      </c>
      <c r="PI18" s="24">
        <f t="shared" si="137"/>
        <v>0.27292418772563176</v>
      </c>
      <c r="PJ18" s="22">
        <v>1006</v>
      </c>
      <c r="PK18" s="24">
        <f t="shared" si="60"/>
        <v>0.72635379061371841</v>
      </c>
      <c r="PL18" s="18"/>
      <c r="PM18" s="10">
        <v>143</v>
      </c>
      <c r="PN18" s="12">
        <v>11.56</v>
      </c>
      <c r="PO18" s="22">
        <v>101</v>
      </c>
      <c r="PP18" s="24">
        <f t="shared" si="138"/>
        <v>0.70629370629370625</v>
      </c>
      <c r="PQ18" s="22">
        <v>42</v>
      </c>
      <c r="PR18" s="24">
        <f t="shared" si="61"/>
        <v>0.2937062937062937</v>
      </c>
      <c r="PS18" s="18"/>
      <c r="PT18" s="10">
        <v>225</v>
      </c>
      <c r="PU18" s="12">
        <v>19.670000000000002</v>
      </c>
      <c r="PV18" s="22">
        <v>166</v>
      </c>
      <c r="PW18" s="24">
        <f t="shared" si="139"/>
        <v>0.73777777777777775</v>
      </c>
      <c r="PX18" s="22">
        <v>58</v>
      </c>
      <c r="PY18" s="24">
        <f t="shared" si="62"/>
        <v>0.25777777777777777</v>
      </c>
      <c r="PZ18" s="18"/>
      <c r="QA18" s="10">
        <v>97</v>
      </c>
      <c r="QB18" s="12">
        <v>8.3800000000000008</v>
      </c>
      <c r="QC18" s="22">
        <v>34</v>
      </c>
      <c r="QD18" s="24">
        <f t="shared" si="140"/>
        <v>0.35051546391752575</v>
      </c>
      <c r="QE18" s="22">
        <v>63</v>
      </c>
      <c r="QF18" s="24">
        <f t="shared" si="63"/>
        <v>0.64948453608247425</v>
      </c>
      <c r="QG18" s="18"/>
      <c r="QH18" s="10">
        <v>221</v>
      </c>
      <c r="QI18" s="12">
        <v>19.18</v>
      </c>
      <c r="QJ18" s="22">
        <v>144</v>
      </c>
      <c r="QK18" s="24">
        <f t="shared" si="141"/>
        <v>0.65158371040723984</v>
      </c>
      <c r="QL18" s="22">
        <v>77</v>
      </c>
      <c r="QM18" s="24">
        <f t="shared" si="64"/>
        <v>0.34841628959276016</v>
      </c>
      <c r="QN18" s="18"/>
      <c r="QO18" s="10">
        <v>95</v>
      </c>
      <c r="QP18" s="12">
        <v>9.69</v>
      </c>
      <c r="QQ18" s="22">
        <v>68</v>
      </c>
      <c r="QR18" s="24">
        <f t="shared" si="142"/>
        <v>0.71578947368421053</v>
      </c>
      <c r="QS18" s="22">
        <v>27</v>
      </c>
      <c r="QT18" s="24">
        <f t="shared" si="65"/>
        <v>0.28421052631578947</v>
      </c>
      <c r="QU18" s="18"/>
      <c r="QV18" s="10">
        <v>44</v>
      </c>
      <c r="QW18" s="12">
        <v>11.8</v>
      </c>
      <c r="QX18" s="22">
        <v>31</v>
      </c>
      <c r="QY18" s="24">
        <f t="shared" si="143"/>
        <v>0.70454545454545459</v>
      </c>
      <c r="QZ18" s="22">
        <v>13</v>
      </c>
      <c r="RA18" s="24">
        <f t="shared" si="66"/>
        <v>0.29545454545454547</v>
      </c>
      <c r="RB18" s="18"/>
      <c r="RC18" s="10">
        <v>7</v>
      </c>
      <c r="RD18" s="12">
        <v>3.72</v>
      </c>
      <c r="RE18" s="22">
        <v>2</v>
      </c>
      <c r="RF18" s="24">
        <f t="shared" si="144"/>
        <v>0.2857142857142857</v>
      </c>
      <c r="RG18" s="22">
        <v>5</v>
      </c>
      <c r="RH18" s="24">
        <f t="shared" si="67"/>
        <v>0.7142857142857143</v>
      </c>
      <c r="RI18" s="18"/>
      <c r="RJ18" s="10">
        <v>4</v>
      </c>
      <c r="RK18" s="12">
        <v>2.04</v>
      </c>
      <c r="RL18" s="22">
        <v>2</v>
      </c>
      <c r="RM18" s="24">
        <f t="shared" si="145"/>
        <v>0.5</v>
      </c>
      <c r="RN18" s="22">
        <v>2</v>
      </c>
      <c r="RO18" s="24">
        <f t="shared" si="68"/>
        <v>0.5</v>
      </c>
      <c r="RP18" s="18"/>
      <c r="RQ18" s="10">
        <v>18</v>
      </c>
      <c r="RR18" s="12">
        <v>5.34</v>
      </c>
      <c r="RS18" s="22">
        <v>4</v>
      </c>
      <c r="RT18" s="24">
        <f t="shared" si="146"/>
        <v>0.22222222222222221</v>
      </c>
      <c r="RU18" s="22">
        <v>14</v>
      </c>
      <c r="RV18" s="24">
        <f t="shared" si="69"/>
        <v>0.77777777777777779</v>
      </c>
      <c r="RW18" s="18"/>
      <c r="RX18" s="10">
        <v>105</v>
      </c>
      <c r="RY18" s="12">
        <v>12.59</v>
      </c>
      <c r="RZ18" s="22">
        <v>68</v>
      </c>
      <c r="SA18" s="24">
        <f t="shared" si="147"/>
        <v>0.64761904761904765</v>
      </c>
      <c r="SB18" s="22">
        <v>37</v>
      </c>
      <c r="SC18" s="24">
        <f t="shared" si="70"/>
        <v>0.35238095238095241</v>
      </c>
      <c r="SD18" s="18"/>
      <c r="SE18" s="10">
        <v>21</v>
      </c>
      <c r="SF18" s="12">
        <v>11.41</v>
      </c>
      <c r="SG18" s="22">
        <v>20</v>
      </c>
      <c r="SH18" s="24">
        <f t="shared" si="148"/>
        <v>0.95238095238095233</v>
      </c>
      <c r="SI18" s="22">
        <v>1</v>
      </c>
      <c r="SJ18" s="24">
        <f t="shared" si="71"/>
        <v>4.7619047619047616E-2</v>
      </c>
      <c r="SK18" s="18"/>
      <c r="SL18" s="10">
        <v>20</v>
      </c>
      <c r="SM18" s="12">
        <v>7.14</v>
      </c>
      <c r="SN18" s="22">
        <v>16</v>
      </c>
      <c r="SO18" s="24">
        <f t="shared" si="149"/>
        <v>0.8</v>
      </c>
      <c r="SP18" s="22">
        <v>4</v>
      </c>
      <c r="SQ18" s="24">
        <f t="shared" si="72"/>
        <v>0.2</v>
      </c>
      <c r="SR18" s="18"/>
      <c r="SS18" s="10">
        <v>50</v>
      </c>
      <c r="ST18" s="12">
        <v>17.73</v>
      </c>
      <c r="SU18" s="22">
        <v>43</v>
      </c>
      <c r="SV18" s="24">
        <f t="shared" si="150"/>
        <v>0.86</v>
      </c>
      <c r="SW18" s="22">
        <v>7</v>
      </c>
      <c r="SX18" s="24">
        <f t="shared" si="73"/>
        <v>0.14000000000000001</v>
      </c>
      <c r="SY18" s="18"/>
      <c r="SZ18" s="10">
        <v>56</v>
      </c>
      <c r="TA18" s="12">
        <v>17.39</v>
      </c>
      <c r="TB18" s="22">
        <v>45</v>
      </c>
      <c r="TC18" s="24">
        <f t="shared" si="151"/>
        <v>0.8035714285714286</v>
      </c>
      <c r="TD18" s="22">
        <v>11</v>
      </c>
      <c r="TE18" s="24">
        <f t="shared" si="74"/>
        <v>0.19642857142857142</v>
      </c>
      <c r="TF18" s="18"/>
      <c r="TG18" s="10">
        <v>10</v>
      </c>
      <c r="TH18" s="12">
        <v>8</v>
      </c>
      <c r="TI18" s="22">
        <v>3</v>
      </c>
      <c r="TJ18" s="24">
        <f t="shared" si="152"/>
        <v>0.3</v>
      </c>
      <c r="TK18" s="22">
        <v>7</v>
      </c>
      <c r="TL18" s="24">
        <f t="shared" si="75"/>
        <v>0.7</v>
      </c>
      <c r="TM18" s="18"/>
      <c r="TN18" s="10"/>
      <c r="TO18" s="12"/>
      <c r="TP18" s="22"/>
      <c r="TQ18" s="24" t="e">
        <f t="shared" si="153"/>
        <v>#DIV/0!</v>
      </c>
      <c r="TR18" s="22"/>
      <c r="TS18" s="24" t="e">
        <f t="shared" si="76"/>
        <v>#DIV/0!</v>
      </c>
    </row>
    <row r="19" spans="1:539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77"/>
        <v>0.56150167192891309</v>
      </c>
      <c r="F19" s="23">
        <v>65530</v>
      </c>
      <c r="G19" s="25">
        <f t="shared" si="0"/>
        <v>0.43650000666107136</v>
      </c>
      <c r="H19" s="18"/>
      <c r="I19" s="11">
        <v>11866</v>
      </c>
      <c r="J19" s="13">
        <v>5.21</v>
      </c>
      <c r="K19" s="23">
        <v>7114</v>
      </c>
      <c r="L19" s="25">
        <f t="shared" si="78"/>
        <v>0.59952806337434683</v>
      </c>
      <c r="M19" s="23">
        <v>4724</v>
      </c>
      <c r="N19" s="25">
        <f t="shared" si="1"/>
        <v>0.39811225349738749</v>
      </c>
      <c r="O19" s="18"/>
      <c r="P19" s="11">
        <v>7734</v>
      </c>
      <c r="Q19" s="13">
        <v>7.71</v>
      </c>
      <c r="R19" s="23">
        <v>4656</v>
      </c>
      <c r="S19" s="25">
        <f t="shared" si="79"/>
        <v>0.60201706749418149</v>
      </c>
      <c r="T19" s="23">
        <v>3062</v>
      </c>
      <c r="U19" s="25">
        <f t="shared" si="2"/>
        <v>0.39591414533229896</v>
      </c>
      <c r="V19" s="18"/>
      <c r="W19" s="11">
        <v>126</v>
      </c>
      <c r="X19" s="13">
        <v>4.34</v>
      </c>
      <c r="Y19" s="23">
        <v>67</v>
      </c>
      <c r="Z19" s="25">
        <f t="shared" si="80"/>
        <v>0.53174603174603174</v>
      </c>
      <c r="AA19" s="23">
        <v>58</v>
      </c>
      <c r="AB19" s="25">
        <f t="shared" si="3"/>
        <v>0.46031746031746029</v>
      </c>
      <c r="AC19" s="18"/>
      <c r="AD19" s="11">
        <v>167</v>
      </c>
      <c r="AE19" s="13">
        <v>6.27</v>
      </c>
      <c r="AF19" s="23">
        <v>92</v>
      </c>
      <c r="AG19" s="25">
        <f t="shared" si="81"/>
        <v>0.55089820359281438</v>
      </c>
      <c r="AH19" s="23">
        <v>75</v>
      </c>
      <c r="AI19" s="25">
        <f t="shared" si="4"/>
        <v>0.44910179640718562</v>
      </c>
      <c r="AJ19" s="18"/>
      <c r="AK19" s="11">
        <v>26</v>
      </c>
      <c r="AL19" s="13">
        <v>1.77</v>
      </c>
      <c r="AM19" s="23">
        <v>13</v>
      </c>
      <c r="AN19" s="25">
        <f t="shared" si="82"/>
        <v>0.5</v>
      </c>
      <c r="AO19" s="23">
        <v>13</v>
      </c>
      <c r="AP19" s="25">
        <f t="shared" si="5"/>
        <v>0.5</v>
      </c>
      <c r="AQ19" s="18"/>
      <c r="AR19" s="11">
        <v>556</v>
      </c>
      <c r="AS19" s="13">
        <v>11.29</v>
      </c>
      <c r="AT19" s="23">
        <v>258</v>
      </c>
      <c r="AU19" s="25">
        <f t="shared" si="83"/>
        <v>0.46402877697841727</v>
      </c>
      <c r="AV19" s="23">
        <v>298</v>
      </c>
      <c r="AW19" s="25">
        <f t="shared" si="6"/>
        <v>0.53597122302158273</v>
      </c>
      <c r="AX19" s="18"/>
      <c r="AY19" s="11">
        <v>55</v>
      </c>
      <c r="AZ19" s="13">
        <v>2.2000000000000002</v>
      </c>
      <c r="BA19" s="23">
        <v>34</v>
      </c>
      <c r="BB19" s="25">
        <f t="shared" si="84"/>
        <v>0.61818181818181817</v>
      </c>
      <c r="BC19" s="23">
        <v>21</v>
      </c>
      <c r="BD19" s="25">
        <f t="shared" si="7"/>
        <v>0.38181818181818183</v>
      </c>
      <c r="BE19" s="18"/>
      <c r="BF19" s="11">
        <v>40</v>
      </c>
      <c r="BG19" s="13">
        <v>1.9</v>
      </c>
      <c r="BH19" s="23">
        <v>18</v>
      </c>
      <c r="BI19" s="25">
        <f t="shared" si="85"/>
        <v>0.45</v>
      </c>
      <c r="BJ19" s="23">
        <v>22</v>
      </c>
      <c r="BK19" s="25">
        <f t="shared" si="8"/>
        <v>0.55000000000000004</v>
      </c>
      <c r="BL19" s="18"/>
      <c r="BM19" s="11">
        <v>350</v>
      </c>
      <c r="BN19" s="13">
        <v>10.66</v>
      </c>
      <c r="BO19" s="23">
        <v>245</v>
      </c>
      <c r="BP19" s="25">
        <f t="shared" si="86"/>
        <v>0.7</v>
      </c>
      <c r="BQ19" s="23">
        <v>104</v>
      </c>
      <c r="BR19" s="25">
        <f t="shared" si="9"/>
        <v>0.29714285714285715</v>
      </c>
      <c r="BS19" s="18"/>
      <c r="BT19" s="11">
        <v>126</v>
      </c>
      <c r="BU19" s="13">
        <v>4.46</v>
      </c>
      <c r="BV19" s="23">
        <v>59</v>
      </c>
      <c r="BW19" s="25">
        <f t="shared" si="87"/>
        <v>0.46825396825396826</v>
      </c>
      <c r="BX19" s="23">
        <v>66</v>
      </c>
      <c r="BY19" s="25">
        <f t="shared" si="10"/>
        <v>0.52380952380952384</v>
      </c>
      <c r="BZ19" s="18"/>
      <c r="CA19" s="11">
        <v>51</v>
      </c>
      <c r="CB19" s="13">
        <v>2.02</v>
      </c>
      <c r="CC19" s="23">
        <v>25</v>
      </c>
      <c r="CD19" s="25">
        <f t="shared" si="88"/>
        <v>0.49019607843137253</v>
      </c>
      <c r="CE19" s="23">
        <v>26</v>
      </c>
      <c r="CF19" s="25">
        <f t="shared" si="11"/>
        <v>0.50980392156862742</v>
      </c>
      <c r="CG19" s="18"/>
      <c r="CH19" s="11">
        <v>102</v>
      </c>
      <c r="CI19" s="13">
        <v>3.25</v>
      </c>
      <c r="CJ19" s="23">
        <v>47</v>
      </c>
      <c r="CK19" s="25">
        <f t="shared" si="89"/>
        <v>0.46078431372549017</v>
      </c>
      <c r="CL19" s="23">
        <v>54</v>
      </c>
      <c r="CM19" s="25">
        <f t="shared" si="12"/>
        <v>0.52941176470588236</v>
      </c>
      <c r="CN19" s="18"/>
      <c r="CO19" s="11">
        <v>99</v>
      </c>
      <c r="CP19" s="13">
        <v>3.15</v>
      </c>
      <c r="CQ19" s="23">
        <v>64</v>
      </c>
      <c r="CR19" s="25">
        <f t="shared" si="90"/>
        <v>0.64646464646464652</v>
      </c>
      <c r="CS19" s="23">
        <v>34</v>
      </c>
      <c r="CT19" s="25">
        <f t="shared" si="13"/>
        <v>0.34343434343434343</v>
      </c>
      <c r="CU19" s="18"/>
      <c r="CV19" s="11">
        <v>81</v>
      </c>
      <c r="CW19" s="13">
        <v>1.48</v>
      </c>
      <c r="CX19" s="23">
        <v>62</v>
      </c>
      <c r="CY19" s="25">
        <f t="shared" si="91"/>
        <v>0.76543209876543206</v>
      </c>
      <c r="CZ19" s="23">
        <v>19</v>
      </c>
      <c r="DA19" s="25">
        <f t="shared" si="14"/>
        <v>0.23456790123456789</v>
      </c>
      <c r="DB19" s="18"/>
      <c r="DC19" s="11">
        <v>69</v>
      </c>
      <c r="DD19" s="13">
        <v>2.93</v>
      </c>
      <c r="DE19" s="23">
        <v>42</v>
      </c>
      <c r="DF19" s="25">
        <f t="shared" si="92"/>
        <v>0.60869565217391308</v>
      </c>
      <c r="DG19" s="23">
        <v>27</v>
      </c>
      <c r="DH19" s="25">
        <f t="shared" si="15"/>
        <v>0.39130434782608697</v>
      </c>
      <c r="DI19" s="18"/>
      <c r="DJ19" s="11">
        <v>107</v>
      </c>
      <c r="DK19" s="13">
        <v>2.97</v>
      </c>
      <c r="DL19" s="23">
        <v>59</v>
      </c>
      <c r="DM19" s="25">
        <f t="shared" si="93"/>
        <v>0.55140186915887845</v>
      </c>
      <c r="DN19" s="23">
        <v>48</v>
      </c>
      <c r="DO19" s="25">
        <f t="shared" si="16"/>
        <v>0.44859813084112149</v>
      </c>
      <c r="DP19" s="18"/>
      <c r="DQ19" s="11">
        <v>154</v>
      </c>
      <c r="DR19" s="13">
        <v>4.75</v>
      </c>
      <c r="DS19" s="23">
        <v>96</v>
      </c>
      <c r="DT19" s="25">
        <f t="shared" si="94"/>
        <v>0.62337662337662336</v>
      </c>
      <c r="DU19" s="23">
        <v>58</v>
      </c>
      <c r="DV19" s="25">
        <f t="shared" si="17"/>
        <v>0.37662337662337664</v>
      </c>
      <c r="DW19" s="18"/>
      <c r="DX19" s="11">
        <v>94</v>
      </c>
      <c r="DY19" s="13">
        <v>2.78</v>
      </c>
      <c r="DZ19" s="23">
        <v>58</v>
      </c>
      <c r="EA19" s="25">
        <f t="shared" si="95"/>
        <v>0.61702127659574468</v>
      </c>
      <c r="EB19" s="23">
        <v>36</v>
      </c>
      <c r="EC19" s="25">
        <f t="shared" si="18"/>
        <v>0.38297872340425532</v>
      </c>
      <c r="ED19" s="18"/>
      <c r="EE19" s="11">
        <v>92</v>
      </c>
      <c r="EF19" s="13">
        <v>2.46</v>
      </c>
      <c r="EG19" s="23">
        <v>63</v>
      </c>
      <c r="EH19" s="25">
        <f t="shared" si="96"/>
        <v>0.68478260869565222</v>
      </c>
      <c r="EI19" s="23">
        <v>29</v>
      </c>
      <c r="EJ19" s="25">
        <f t="shared" si="19"/>
        <v>0.31521739130434784</v>
      </c>
      <c r="EK19" s="18"/>
      <c r="EL19" s="11">
        <v>37</v>
      </c>
      <c r="EM19" s="13">
        <v>1.03</v>
      </c>
      <c r="EN19" s="23">
        <v>20</v>
      </c>
      <c r="EO19" s="25">
        <f t="shared" si="97"/>
        <v>0.54054054054054057</v>
      </c>
      <c r="EP19" s="23">
        <v>17</v>
      </c>
      <c r="EQ19" s="25">
        <f t="shared" si="20"/>
        <v>0.45945945945945948</v>
      </c>
      <c r="ER19" s="18"/>
      <c r="ES19" s="11">
        <v>407</v>
      </c>
      <c r="ET19" s="13">
        <v>6.62</v>
      </c>
      <c r="EU19" s="23">
        <v>199</v>
      </c>
      <c r="EV19" s="25">
        <f t="shared" si="98"/>
        <v>0.48894348894348894</v>
      </c>
      <c r="EW19" s="23">
        <v>207</v>
      </c>
      <c r="EX19" s="25">
        <f t="shared" si="21"/>
        <v>0.50859950859950864</v>
      </c>
      <c r="EY19" s="18"/>
      <c r="EZ19" s="11">
        <v>34</v>
      </c>
      <c r="FA19" s="13">
        <v>1.44</v>
      </c>
      <c r="FB19" s="23">
        <v>20</v>
      </c>
      <c r="FC19" s="25">
        <f t="shared" si="99"/>
        <v>0.58823529411764708</v>
      </c>
      <c r="FD19" s="23">
        <v>14</v>
      </c>
      <c r="FE19" s="25">
        <f t="shared" si="22"/>
        <v>0.41176470588235292</v>
      </c>
      <c r="FF19" s="18"/>
      <c r="FG19" s="11">
        <v>79</v>
      </c>
      <c r="FH19" s="13">
        <v>2.82</v>
      </c>
      <c r="FI19" s="23">
        <v>43</v>
      </c>
      <c r="FJ19" s="25">
        <f t="shared" si="100"/>
        <v>0.54430379746835444</v>
      </c>
      <c r="FK19" s="23">
        <v>36</v>
      </c>
      <c r="FL19" s="25">
        <f t="shared" si="23"/>
        <v>0.45569620253164556</v>
      </c>
      <c r="FM19" s="18"/>
      <c r="FN19" s="11">
        <v>90</v>
      </c>
      <c r="FO19" s="13">
        <v>1.83</v>
      </c>
      <c r="FP19" s="23">
        <v>49</v>
      </c>
      <c r="FQ19" s="25">
        <f t="shared" si="101"/>
        <v>0.5444444444444444</v>
      </c>
      <c r="FR19" s="23">
        <v>41</v>
      </c>
      <c r="FS19" s="25">
        <f t="shared" si="24"/>
        <v>0.45555555555555555</v>
      </c>
      <c r="FT19" s="18"/>
      <c r="FU19" s="11">
        <v>2277</v>
      </c>
      <c r="FV19" s="13">
        <v>18.79</v>
      </c>
      <c r="FW19" s="23">
        <v>1527</v>
      </c>
      <c r="FX19" s="25">
        <f t="shared" si="102"/>
        <v>0.67061923583662719</v>
      </c>
      <c r="FY19" s="23">
        <v>746</v>
      </c>
      <c r="FZ19" s="25">
        <f t="shared" si="25"/>
        <v>0.32762406675450156</v>
      </c>
      <c r="GA19" s="18"/>
      <c r="GB19" s="11">
        <v>2515</v>
      </c>
      <c r="GC19" s="13">
        <v>16.61</v>
      </c>
      <c r="GD19" s="23">
        <v>1496</v>
      </c>
      <c r="GE19" s="25">
        <f t="shared" si="103"/>
        <v>0.59483101391650095</v>
      </c>
      <c r="GF19" s="23">
        <v>1013</v>
      </c>
      <c r="GG19" s="25">
        <f t="shared" si="26"/>
        <v>0.40278330019880715</v>
      </c>
      <c r="GH19" s="18"/>
      <c r="GI19" s="11">
        <v>614</v>
      </c>
      <c r="GJ19" s="13">
        <v>3.74</v>
      </c>
      <c r="GK19" s="23">
        <v>379</v>
      </c>
      <c r="GL19" s="25">
        <f t="shared" si="104"/>
        <v>0.61726384364820852</v>
      </c>
      <c r="GM19" s="23">
        <v>231</v>
      </c>
      <c r="GN19" s="25">
        <f t="shared" si="27"/>
        <v>0.37622149837133551</v>
      </c>
      <c r="GO19" s="18"/>
      <c r="GP19" s="11">
        <v>245</v>
      </c>
      <c r="GQ19" s="13">
        <v>5.42</v>
      </c>
      <c r="GR19" s="23">
        <v>168</v>
      </c>
      <c r="GS19" s="25">
        <f t="shared" si="105"/>
        <v>0.68571428571428572</v>
      </c>
      <c r="GT19" s="23">
        <v>75</v>
      </c>
      <c r="GU19" s="25">
        <f t="shared" si="28"/>
        <v>0.30612244897959184</v>
      </c>
      <c r="GV19" s="18"/>
      <c r="GW19" s="11">
        <v>65</v>
      </c>
      <c r="GX19" s="13">
        <v>2.66</v>
      </c>
      <c r="GY19" s="23">
        <v>40</v>
      </c>
      <c r="GZ19" s="25">
        <f t="shared" si="106"/>
        <v>0.61538461538461542</v>
      </c>
      <c r="HA19" s="23">
        <v>24</v>
      </c>
      <c r="HB19" s="25">
        <f t="shared" si="29"/>
        <v>0.36923076923076925</v>
      </c>
      <c r="HC19" s="18"/>
      <c r="HD19" s="11">
        <v>49</v>
      </c>
      <c r="HE19" s="13">
        <v>3.34</v>
      </c>
      <c r="HF19" s="23">
        <v>34</v>
      </c>
      <c r="HG19" s="25">
        <f t="shared" si="107"/>
        <v>0.69387755102040816</v>
      </c>
      <c r="HH19" s="23">
        <v>14</v>
      </c>
      <c r="HI19" s="25">
        <f t="shared" si="30"/>
        <v>0.2857142857142857</v>
      </c>
      <c r="HJ19" s="18"/>
      <c r="HK19" s="11">
        <v>80</v>
      </c>
      <c r="HL19" s="13">
        <v>2.91</v>
      </c>
      <c r="HM19" s="23">
        <v>35</v>
      </c>
      <c r="HN19" s="25">
        <f t="shared" si="108"/>
        <v>0.4375</v>
      </c>
      <c r="HO19" s="23">
        <v>45</v>
      </c>
      <c r="HP19" s="25">
        <f t="shared" si="31"/>
        <v>0.5625</v>
      </c>
      <c r="HQ19" s="18"/>
      <c r="HR19" s="11">
        <v>57</v>
      </c>
      <c r="HS19" s="13">
        <v>3.84</v>
      </c>
      <c r="HT19" s="23">
        <v>32</v>
      </c>
      <c r="HU19" s="25">
        <f t="shared" si="109"/>
        <v>0.56140350877192979</v>
      </c>
      <c r="HV19" s="23">
        <v>25</v>
      </c>
      <c r="HW19" s="25">
        <f t="shared" si="32"/>
        <v>0.43859649122807015</v>
      </c>
      <c r="HX19" s="18"/>
      <c r="HY19" s="11">
        <v>99</v>
      </c>
      <c r="HZ19" s="13">
        <v>3.61</v>
      </c>
      <c r="IA19" s="23">
        <v>61</v>
      </c>
      <c r="IB19" s="25">
        <f t="shared" si="110"/>
        <v>0.61616161616161613</v>
      </c>
      <c r="IC19" s="23">
        <v>38</v>
      </c>
      <c r="ID19" s="25">
        <f t="shared" si="33"/>
        <v>0.38383838383838381</v>
      </c>
      <c r="IE19" s="18"/>
      <c r="IF19" s="11">
        <v>19</v>
      </c>
      <c r="IG19" s="13">
        <v>1.89</v>
      </c>
      <c r="IH19" s="23">
        <v>9</v>
      </c>
      <c r="II19" s="25">
        <f t="shared" si="111"/>
        <v>0.47368421052631576</v>
      </c>
      <c r="IJ19" s="23">
        <v>10</v>
      </c>
      <c r="IK19" s="25">
        <f t="shared" si="34"/>
        <v>0.52631578947368418</v>
      </c>
      <c r="IL19" s="18"/>
      <c r="IM19" s="11">
        <v>146</v>
      </c>
      <c r="IN19" s="13">
        <v>3.27</v>
      </c>
      <c r="IO19" s="23">
        <v>104</v>
      </c>
      <c r="IP19" s="25">
        <f t="shared" si="112"/>
        <v>0.71232876712328763</v>
      </c>
      <c r="IQ19" s="23">
        <v>42</v>
      </c>
      <c r="IR19" s="25">
        <f t="shared" si="35"/>
        <v>0.28767123287671231</v>
      </c>
      <c r="IS19" s="18"/>
      <c r="IT19" s="11">
        <v>287</v>
      </c>
      <c r="IU19" s="13">
        <v>3.68</v>
      </c>
      <c r="IV19" s="23">
        <v>158</v>
      </c>
      <c r="IW19" s="25">
        <f t="shared" si="113"/>
        <v>0.55052264808362372</v>
      </c>
      <c r="IX19" s="23">
        <v>129</v>
      </c>
      <c r="IY19" s="25">
        <f t="shared" si="36"/>
        <v>0.44947735191637633</v>
      </c>
      <c r="IZ19" s="18"/>
      <c r="JA19" s="11">
        <v>79</v>
      </c>
      <c r="JB19" s="13">
        <v>3.69</v>
      </c>
      <c r="JC19" s="23">
        <v>42</v>
      </c>
      <c r="JD19" s="25">
        <f t="shared" si="114"/>
        <v>0.53164556962025311</v>
      </c>
      <c r="JE19" s="23">
        <v>37</v>
      </c>
      <c r="JF19" s="25">
        <f t="shared" si="37"/>
        <v>0.46835443037974683</v>
      </c>
      <c r="JG19" s="18"/>
      <c r="JH19" s="11">
        <v>330</v>
      </c>
      <c r="JI19" s="13">
        <v>5.48</v>
      </c>
      <c r="JJ19" s="23">
        <v>162</v>
      </c>
      <c r="JK19" s="25">
        <f t="shared" si="115"/>
        <v>0.49090909090909091</v>
      </c>
      <c r="JL19" s="23">
        <v>166</v>
      </c>
      <c r="JM19" s="25">
        <f t="shared" si="38"/>
        <v>0.50303030303030305</v>
      </c>
      <c r="JN19" s="18"/>
      <c r="JO19" s="11">
        <v>56</v>
      </c>
      <c r="JP19" s="13">
        <v>2.7</v>
      </c>
      <c r="JQ19" s="23">
        <v>44</v>
      </c>
      <c r="JR19" s="25">
        <f t="shared" si="116"/>
        <v>0.7857142857142857</v>
      </c>
      <c r="JS19" s="23">
        <v>12</v>
      </c>
      <c r="JT19" s="25">
        <f t="shared" si="39"/>
        <v>0.21428571428571427</v>
      </c>
      <c r="JU19" s="18"/>
      <c r="JV19" s="11">
        <v>233</v>
      </c>
      <c r="JW19" s="13">
        <v>4.3600000000000003</v>
      </c>
      <c r="JX19" s="23">
        <v>134</v>
      </c>
      <c r="JY19" s="25">
        <f t="shared" si="117"/>
        <v>0.57510729613733902</v>
      </c>
      <c r="JZ19" s="23">
        <v>99</v>
      </c>
      <c r="KA19" s="25">
        <f t="shared" si="40"/>
        <v>0.42489270386266093</v>
      </c>
      <c r="KB19" s="18"/>
      <c r="KC19" s="11">
        <v>54</v>
      </c>
      <c r="KD19" s="13">
        <v>2.58</v>
      </c>
      <c r="KE19" s="23">
        <v>34</v>
      </c>
      <c r="KF19" s="25">
        <f t="shared" si="118"/>
        <v>0.62962962962962965</v>
      </c>
      <c r="KG19" s="23">
        <v>20</v>
      </c>
      <c r="KH19" s="25">
        <f t="shared" si="41"/>
        <v>0.37037037037037035</v>
      </c>
      <c r="KI19" s="18"/>
      <c r="KJ19" s="11">
        <v>102</v>
      </c>
      <c r="KK19" s="13">
        <v>2.56</v>
      </c>
      <c r="KL19" s="23">
        <v>59</v>
      </c>
      <c r="KM19" s="25">
        <f t="shared" si="119"/>
        <v>0.57843137254901966</v>
      </c>
      <c r="KN19" s="23">
        <v>43</v>
      </c>
      <c r="KO19" s="25">
        <f t="shared" si="42"/>
        <v>0.42156862745098039</v>
      </c>
      <c r="KP19" s="18"/>
      <c r="KQ19" s="11">
        <v>263</v>
      </c>
      <c r="KR19" s="13">
        <v>4.78</v>
      </c>
      <c r="KS19" s="23">
        <v>177</v>
      </c>
      <c r="KT19" s="25">
        <f t="shared" si="120"/>
        <v>0.6730038022813688</v>
      </c>
      <c r="KU19" s="23">
        <v>85</v>
      </c>
      <c r="KV19" s="25">
        <f t="shared" si="43"/>
        <v>0.32319391634980987</v>
      </c>
      <c r="KW19" s="18"/>
      <c r="KX19" s="11">
        <v>177</v>
      </c>
      <c r="KY19" s="13">
        <v>3.43</v>
      </c>
      <c r="KZ19" s="23">
        <v>99</v>
      </c>
      <c r="LA19" s="25">
        <f t="shared" si="121"/>
        <v>0.55932203389830504</v>
      </c>
      <c r="LB19" s="23">
        <v>76</v>
      </c>
      <c r="LC19" s="25">
        <f t="shared" si="44"/>
        <v>0.42937853107344631</v>
      </c>
      <c r="LD19" s="18"/>
      <c r="LE19" s="11">
        <v>170</v>
      </c>
      <c r="LF19" s="13">
        <v>2.2400000000000002</v>
      </c>
      <c r="LG19" s="23">
        <v>100</v>
      </c>
      <c r="LH19" s="25">
        <f t="shared" si="122"/>
        <v>0.58823529411764708</v>
      </c>
      <c r="LI19" s="23">
        <v>70</v>
      </c>
      <c r="LJ19" s="25">
        <f t="shared" si="45"/>
        <v>0.41176470588235292</v>
      </c>
      <c r="LK19" s="18"/>
      <c r="LL19" s="11">
        <v>88</v>
      </c>
      <c r="LM19" s="13">
        <v>3.38</v>
      </c>
      <c r="LN19" s="23">
        <v>55</v>
      </c>
      <c r="LO19" s="25">
        <f t="shared" si="123"/>
        <v>0.625</v>
      </c>
      <c r="LP19" s="23">
        <v>33</v>
      </c>
      <c r="LQ19" s="25">
        <f t="shared" si="46"/>
        <v>0.375</v>
      </c>
      <c r="LR19" s="18"/>
      <c r="LS19" s="11">
        <v>62</v>
      </c>
      <c r="LT19" s="13">
        <v>3.17</v>
      </c>
      <c r="LU19" s="23">
        <v>38</v>
      </c>
      <c r="LV19" s="25">
        <f t="shared" si="124"/>
        <v>0.61290322580645162</v>
      </c>
      <c r="LW19" s="23">
        <v>23</v>
      </c>
      <c r="LX19" s="25">
        <f t="shared" si="47"/>
        <v>0.37096774193548387</v>
      </c>
      <c r="LY19" s="18"/>
      <c r="LZ19" s="11">
        <v>132</v>
      </c>
      <c r="MA19" s="13">
        <v>2.99</v>
      </c>
      <c r="MB19" s="23">
        <v>88</v>
      </c>
      <c r="MC19" s="25">
        <f t="shared" si="125"/>
        <v>0.66666666666666663</v>
      </c>
      <c r="MD19" s="23">
        <v>43</v>
      </c>
      <c r="ME19" s="25">
        <f t="shared" si="48"/>
        <v>0.32575757575757575</v>
      </c>
      <c r="MF19" s="18"/>
      <c r="MG19" s="11">
        <v>57</v>
      </c>
      <c r="MH19" s="13">
        <v>3.46</v>
      </c>
      <c r="MI19" s="23">
        <v>37</v>
      </c>
      <c r="MJ19" s="25">
        <f t="shared" si="126"/>
        <v>0.64912280701754388</v>
      </c>
      <c r="MK19" s="23">
        <v>20</v>
      </c>
      <c r="ML19" s="25">
        <f t="shared" si="49"/>
        <v>0.35087719298245612</v>
      </c>
      <c r="MM19" s="18"/>
      <c r="MN19" s="11">
        <v>75</v>
      </c>
      <c r="MO19" s="13">
        <v>2.4700000000000002</v>
      </c>
      <c r="MP19" s="23">
        <v>46</v>
      </c>
      <c r="MQ19" s="25">
        <f t="shared" si="127"/>
        <v>0.61333333333333329</v>
      </c>
      <c r="MR19" s="23">
        <v>29</v>
      </c>
      <c r="MS19" s="25">
        <f t="shared" si="50"/>
        <v>0.38666666666666666</v>
      </c>
      <c r="MT19" s="18"/>
      <c r="MU19" s="11">
        <v>60</v>
      </c>
      <c r="MV19" s="13">
        <v>2.13</v>
      </c>
      <c r="MW19" s="23">
        <v>31</v>
      </c>
      <c r="MX19" s="25">
        <f t="shared" si="128"/>
        <v>0.51666666666666672</v>
      </c>
      <c r="MY19" s="23">
        <v>29</v>
      </c>
      <c r="MZ19" s="25">
        <f t="shared" si="51"/>
        <v>0.48333333333333334</v>
      </c>
      <c r="NA19" s="18"/>
      <c r="NB19" s="11">
        <v>102</v>
      </c>
      <c r="NC19" s="13">
        <v>2.84</v>
      </c>
      <c r="ND19" s="23">
        <v>70</v>
      </c>
      <c r="NE19" s="25">
        <f t="shared" si="129"/>
        <v>0.68627450980392157</v>
      </c>
      <c r="NF19" s="23">
        <v>32</v>
      </c>
      <c r="NG19" s="25">
        <f t="shared" si="52"/>
        <v>0.31372549019607843</v>
      </c>
      <c r="NH19" s="18"/>
      <c r="NI19" s="11">
        <v>104</v>
      </c>
      <c r="NJ19" s="13">
        <v>4.5</v>
      </c>
      <c r="NK19" s="23">
        <v>47</v>
      </c>
      <c r="NL19" s="25">
        <f t="shared" si="130"/>
        <v>0.45192307692307693</v>
      </c>
      <c r="NM19" s="23">
        <v>57</v>
      </c>
      <c r="NN19" s="25">
        <f t="shared" si="53"/>
        <v>0.54807692307692313</v>
      </c>
      <c r="NO19" s="18"/>
      <c r="NP19" s="11">
        <v>28</v>
      </c>
      <c r="NQ19" s="13">
        <v>1.98</v>
      </c>
      <c r="NR19" s="23">
        <v>18</v>
      </c>
      <c r="NS19" s="25">
        <f t="shared" si="131"/>
        <v>0.6428571428571429</v>
      </c>
      <c r="NT19" s="23">
        <v>10</v>
      </c>
      <c r="NU19" s="25">
        <f t="shared" si="54"/>
        <v>0.35714285714285715</v>
      </c>
      <c r="NV19" s="18"/>
      <c r="NW19" s="11">
        <v>88</v>
      </c>
      <c r="NX19" s="13">
        <v>3.79</v>
      </c>
      <c r="NY19" s="23">
        <v>52</v>
      </c>
      <c r="NZ19" s="25">
        <f t="shared" si="132"/>
        <v>0.59090909090909094</v>
      </c>
      <c r="OA19" s="23">
        <v>36</v>
      </c>
      <c r="OB19" s="25">
        <f t="shared" si="55"/>
        <v>0.40909090909090912</v>
      </c>
      <c r="OC19" s="18"/>
      <c r="OD19" s="11">
        <v>55</v>
      </c>
      <c r="OE19" s="13">
        <v>1.65</v>
      </c>
      <c r="OF19" s="23">
        <v>32</v>
      </c>
      <c r="OG19" s="25">
        <f t="shared" si="133"/>
        <v>0.58181818181818179</v>
      </c>
      <c r="OH19" s="23">
        <v>23</v>
      </c>
      <c r="OI19" s="25">
        <f t="shared" si="56"/>
        <v>0.41818181818181815</v>
      </c>
      <c r="OJ19" s="18"/>
      <c r="OK19" s="11">
        <v>43</v>
      </c>
      <c r="OL19" s="13">
        <v>1.81</v>
      </c>
      <c r="OM19" s="23">
        <v>20</v>
      </c>
      <c r="ON19" s="25">
        <f t="shared" si="134"/>
        <v>0.46511627906976744</v>
      </c>
      <c r="OO19" s="23">
        <v>23</v>
      </c>
      <c r="OP19" s="25">
        <f t="shared" si="57"/>
        <v>0.53488372093023251</v>
      </c>
      <c r="OQ19" s="18"/>
      <c r="OR19" s="11">
        <v>39</v>
      </c>
      <c r="OS19" s="13">
        <v>3.13</v>
      </c>
      <c r="OT19" s="23">
        <v>21</v>
      </c>
      <c r="OU19" s="25">
        <f t="shared" si="135"/>
        <v>0.53846153846153844</v>
      </c>
      <c r="OV19" s="23">
        <v>17</v>
      </c>
      <c r="OW19" s="25">
        <f t="shared" si="58"/>
        <v>0.4358974358974359</v>
      </c>
      <c r="OX19" s="18"/>
      <c r="OY19" s="11">
        <v>41</v>
      </c>
      <c r="OZ19" s="13">
        <v>2.3199999999999998</v>
      </c>
      <c r="PA19" s="23">
        <v>29</v>
      </c>
      <c r="PB19" s="25">
        <f t="shared" si="136"/>
        <v>0.70731707317073167</v>
      </c>
      <c r="PC19" s="23">
        <v>12</v>
      </c>
      <c r="PD19" s="25">
        <f t="shared" si="59"/>
        <v>0.29268292682926828</v>
      </c>
      <c r="PE19" s="18"/>
      <c r="PF19" s="11">
        <v>348</v>
      </c>
      <c r="PG19" s="13">
        <v>2.2799999999999998</v>
      </c>
      <c r="PH19" s="23">
        <v>202</v>
      </c>
      <c r="PI19" s="25">
        <f t="shared" si="137"/>
        <v>0.58045977011494254</v>
      </c>
      <c r="PJ19" s="23">
        <v>146</v>
      </c>
      <c r="PK19" s="25">
        <f t="shared" si="60"/>
        <v>0.41954022988505746</v>
      </c>
      <c r="PL19" s="18"/>
      <c r="PM19" s="11">
        <v>36</v>
      </c>
      <c r="PN19" s="13">
        <v>2.91</v>
      </c>
      <c r="PO19" s="23">
        <v>25</v>
      </c>
      <c r="PP19" s="25">
        <f t="shared" si="138"/>
        <v>0.69444444444444442</v>
      </c>
      <c r="PQ19" s="23">
        <v>11</v>
      </c>
      <c r="PR19" s="25">
        <f t="shared" si="61"/>
        <v>0.30555555555555558</v>
      </c>
      <c r="PS19" s="18"/>
      <c r="PT19" s="11">
        <v>29</v>
      </c>
      <c r="PU19" s="13">
        <v>2.5299999999999998</v>
      </c>
      <c r="PV19" s="23">
        <v>16</v>
      </c>
      <c r="PW19" s="25">
        <f t="shared" si="139"/>
        <v>0.55172413793103448</v>
      </c>
      <c r="PX19" s="23">
        <v>13</v>
      </c>
      <c r="PY19" s="25">
        <f t="shared" si="62"/>
        <v>0.44827586206896552</v>
      </c>
      <c r="PZ19" s="18"/>
      <c r="QA19" s="11">
        <v>71</v>
      </c>
      <c r="QB19" s="13">
        <v>6.14</v>
      </c>
      <c r="QC19" s="23">
        <v>48</v>
      </c>
      <c r="QD19" s="25">
        <f t="shared" si="140"/>
        <v>0.676056338028169</v>
      </c>
      <c r="QE19" s="23">
        <v>23</v>
      </c>
      <c r="QF19" s="25">
        <f t="shared" si="63"/>
        <v>0.323943661971831</v>
      </c>
      <c r="QG19" s="18"/>
      <c r="QH19" s="11">
        <v>39</v>
      </c>
      <c r="QI19" s="13">
        <v>3.39</v>
      </c>
      <c r="QJ19" s="23">
        <v>20</v>
      </c>
      <c r="QK19" s="25">
        <f t="shared" si="141"/>
        <v>0.51282051282051277</v>
      </c>
      <c r="QL19" s="23">
        <v>19</v>
      </c>
      <c r="QM19" s="25">
        <f t="shared" si="64"/>
        <v>0.48717948717948717</v>
      </c>
      <c r="QN19" s="18"/>
      <c r="QO19" s="11">
        <v>36</v>
      </c>
      <c r="QP19" s="13">
        <v>3.67</v>
      </c>
      <c r="QQ19" s="23">
        <v>23</v>
      </c>
      <c r="QR19" s="25">
        <f t="shared" si="142"/>
        <v>0.63888888888888884</v>
      </c>
      <c r="QS19" s="23">
        <v>13</v>
      </c>
      <c r="QT19" s="25">
        <f t="shared" si="65"/>
        <v>0.3611111111111111</v>
      </c>
      <c r="QU19" s="18"/>
      <c r="QV19" s="11">
        <v>15</v>
      </c>
      <c r="QW19" s="13">
        <v>4.0199999999999996</v>
      </c>
      <c r="QX19" s="23">
        <v>6</v>
      </c>
      <c r="QY19" s="25">
        <f t="shared" si="143"/>
        <v>0.4</v>
      </c>
      <c r="QZ19" s="23">
        <v>9</v>
      </c>
      <c r="RA19" s="25">
        <f t="shared" si="66"/>
        <v>0.6</v>
      </c>
      <c r="RB19" s="18"/>
      <c r="RC19" s="11">
        <v>13</v>
      </c>
      <c r="RD19" s="13">
        <v>6.91</v>
      </c>
      <c r="RE19" s="23">
        <v>3</v>
      </c>
      <c r="RF19" s="25">
        <f t="shared" si="144"/>
        <v>0.23076923076923078</v>
      </c>
      <c r="RG19" s="23">
        <v>10</v>
      </c>
      <c r="RH19" s="25">
        <f t="shared" si="67"/>
        <v>0.76923076923076927</v>
      </c>
      <c r="RI19" s="18"/>
      <c r="RJ19" s="11">
        <v>2</v>
      </c>
      <c r="RK19" s="13">
        <v>1.02</v>
      </c>
      <c r="RL19" s="23">
        <v>0</v>
      </c>
      <c r="RM19" s="25">
        <f t="shared" si="145"/>
        <v>0</v>
      </c>
      <c r="RN19" s="23">
        <v>2</v>
      </c>
      <c r="RO19" s="25">
        <f t="shared" si="68"/>
        <v>1</v>
      </c>
      <c r="RP19" s="18"/>
      <c r="RQ19" s="11">
        <v>3</v>
      </c>
      <c r="RR19" s="13">
        <v>0.89</v>
      </c>
      <c r="RS19" s="23">
        <v>2</v>
      </c>
      <c r="RT19" s="25">
        <f t="shared" si="146"/>
        <v>0.66666666666666663</v>
      </c>
      <c r="RU19" s="23">
        <v>1</v>
      </c>
      <c r="RV19" s="25">
        <f t="shared" si="69"/>
        <v>0.33333333333333331</v>
      </c>
      <c r="RW19" s="18"/>
      <c r="RX19" s="11">
        <v>32</v>
      </c>
      <c r="RY19" s="13">
        <v>3.84</v>
      </c>
      <c r="RZ19" s="23">
        <v>23</v>
      </c>
      <c r="SA19" s="25">
        <f t="shared" si="147"/>
        <v>0.71875</v>
      </c>
      <c r="SB19" s="23">
        <v>9</v>
      </c>
      <c r="SC19" s="25">
        <f t="shared" si="70"/>
        <v>0.28125</v>
      </c>
      <c r="SD19" s="18"/>
      <c r="SE19" s="11">
        <v>3</v>
      </c>
      <c r="SF19" s="13">
        <v>1.63</v>
      </c>
      <c r="SG19" s="23">
        <v>2</v>
      </c>
      <c r="SH19" s="25">
        <f t="shared" si="148"/>
        <v>0.66666666666666663</v>
      </c>
      <c r="SI19" s="23">
        <v>1</v>
      </c>
      <c r="SJ19" s="25">
        <f t="shared" si="71"/>
        <v>0.33333333333333331</v>
      </c>
      <c r="SK19" s="18"/>
      <c r="SL19" s="11">
        <v>8</v>
      </c>
      <c r="SM19" s="13">
        <v>2.86</v>
      </c>
      <c r="SN19" s="23">
        <v>3</v>
      </c>
      <c r="SO19" s="25">
        <f t="shared" si="149"/>
        <v>0.375</v>
      </c>
      <c r="SP19" s="23">
        <v>5</v>
      </c>
      <c r="SQ19" s="25">
        <f t="shared" si="72"/>
        <v>0.625</v>
      </c>
      <c r="SR19" s="18"/>
      <c r="SS19" s="11">
        <v>5</v>
      </c>
      <c r="ST19" s="13">
        <v>1.77</v>
      </c>
      <c r="SU19" s="23">
        <v>4</v>
      </c>
      <c r="SV19" s="25">
        <f t="shared" si="150"/>
        <v>0.8</v>
      </c>
      <c r="SW19" s="23">
        <v>1</v>
      </c>
      <c r="SX19" s="25">
        <f t="shared" si="73"/>
        <v>0.2</v>
      </c>
      <c r="SY19" s="18"/>
      <c r="SZ19" s="11">
        <v>6</v>
      </c>
      <c r="TA19" s="13">
        <v>1.86</v>
      </c>
      <c r="TB19" s="23">
        <v>4</v>
      </c>
      <c r="TC19" s="25">
        <f t="shared" si="151"/>
        <v>0.66666666666666663</v>
      </c>
      <c r="TD19" s="23">
        <v>2</v>
      </c>
      <c r="TE19" s="25">
        <f t="shared" si="74"/>
        <v>0.33333333333333331</v>
      </c>
      <c r="TF19" s="18"/>
      <c r="TG19" s="11">
        <v>1</v>
      </c>
      <c r="TH19" s="13">
        <v>0.8</v>
      </c>
      <c r="TI19" s="23">
        <v>1</v>
      </c>
      <c r="TJ19" s="25">
        <f t="shared" si="152"/>
        <v>1</v>
      </c>
      <c r="TK19" s="23">
        <v>0</v>
      </c>
      <c r="TL19" s="25">
        <f t="shared" si="75"/>
        <v>0</v>
      </c>
      <c r="TM19" s="18"/>
      <c r="TN19" s="11"/>
      <c r="TO19" s="13"/>
      <c r="TP19" s="23"/>
      <c r="TQ19" s="25" t="e">
        <f t="shared" si="153"/>
        <v>#DIV/0!</v>
      </c>
      <c r="TR19" s="23"/>
      <c r="TS19" s="25" t="e">
        <f t="shared" si="76"/>
        <v>#DIV/0!</v>
      </c>
    </row>
    <row r="20" spans="1:539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77"/>
        <v>0.83623937680588067</v>
      </c>
      <c r="F20" s="22">
        <v>65370</v>
      </c>
      <c r="G20" s="24">
        <f t="shared" si="0"/>
        <v>0.16310938334323086</v>
      </c>
      <c r="H20" s="18"/>
      <c r="I20" s="10">
        <v>31713</v>
      </c>
      <c r="J20" s="12">
        <v>13.92</v>
      </c>
      <c r="K20" s="22">
        <v>28054</v>
      </c>
      <c r="L20" s="24">
        <f t="shared" si="78"/>
        <v>0.88462144861728631</v>
      </c>
      <c r="M20" s="22">
        <v>3653</v>
      </c>
      <c r="N20" s="24">
        <f t="shared" si="1"/>
        <v>0.11518935452338158</v>
      </c>
      <c r="O20" s="18"/>
      <c r="P20" s="10">
        <v>15421</v>
      </c>
      <c r="Q20" s="12">
        <v>15.36</v>
      </c>
      <c r="R20" s="22">
        <v>13355</v>
      </c>
      <c r="S20" s="24">
        <f t="shared" si="79"/>
        <v>0.86602684650800854</v>
      </c>
      <c r="T20" s="22">
        <v>2065</v>
      </c>
      <c r="U20" s="24">
        <f t="shared" si="2"/>
        <v>0.13390830685428962</v>
      </c>
      <c r="V20" s="18"/>
      <c r="W20" s="10">
        <v>485</v>
      </c>
      <c r="X20" s="12">
        <v>16.71</v>
      </c>
      <c r="Y20" s="22">
        <v>409</v>
      </c>
      <c r="Z20" s="24">
        <f t="shared" si="80"/>
        <v>0.84329896907216495</v>
      </c>
      <c r="AA20" s="22">
        <v>76</v>
      </c>
      <c r="AB20" s="24">
        <f t="shared" si="3"/>
        <v>0.15670103092783505</v>
      </c>
      <c r="AC20" s="18"/>
      <c r="AD20" s="10">
        <v>502</v>
      </c>
      <c r="AE20" s="12">
        <v>18.84</v>
      </c>
      <c r="AF20" s="22">
        <v>422</v>
      </c>
      <c r="AG20" s="24">
        <f t="shared" si="81"/>
        <v>0.84063745019920322</v>
      </c>
      <c r="AH20" s="22">
        <v>80</v>
      </c>
      <c r="AI20" s="24">
        <f t="shared" si="4"/>
        <v>0.15936254980079681</v>
      </c>
      <c r="AJ20" s="18"/>
      <c r="AK20" s="10">
        <v>269</v>
      </c>
      <c r="AL20" s="12">
        <v>18.29</v>
      </c>
      <c r="AM20" s="22">
        <v>243</v>
      </c>
      <c r="AN20" s="24">
        <f t="shared" si="82"/>
        <v>0.90334572490706322</v>
      </c>
      <c r="AO20" s="22">
        <v>26</v>
      </c>
      <c r="AP20" s="24">
        <f t="shared" si="5"/>
        <v>9.6654275092936809E-2</v>
      </c>
      <c r="AQ20" s="18"/>
      <c r="AR20" s="10">
        <v>628</v>
      </c>
      <c r="AS20" s="12">
        <v>12.75</v>
      </c>
      <c r="AT20" s="22">
        <v>528</v>
      </c>
      <c r="AU20" s="24">
        <f t="shared" si="83"/>
        <v>0.84076433121019112</v>
      </c>
      <c r="AV20" s="22">
        <v>100</v>
      </c>
      <c r="AW20" s="24">
        <f t="shared" si="6"/>
        <v>0.15923566878980891</v>
      </c>
      <c r="AX20" s="18"/>
      <c r="AY20" s="10">
        <v>405</v>
      </c>
      <c r="AZ20" s="12">
        <v>16.21</v>
      </c>
      <c r="BA20" s="22">
        <v>360</v>
      </c>
      <c r="BB20" s="24">
        <f t="shared" si="84"/>
        <v>0.88888888888888884</v>
      </c>
      <c r="BC20" s="22">
        <v>45</v>
      </c>
      <c r="BD20" s="24">
        <f t="shared" si="7"/>
        <v>0.1111111111111111</v>
      </c>
      <c r="BE20" s="18"/>
      <c r="BF20" s="10">
        <v>390</v>
      </c>
      <c r="BG20" s="12">
        <v>18.54</v>
      </c>
      <c r="BH20" s="22">
        <v>361</v>
      </c>
      <c r="BI20" s="24">
        <f t="shared" si="85"/>
        <v>0.92564102564102568</v>
      </c>
      <c r="BJ20" s="22">
        <v>29</v>
      </c>
      <c r="BK20" s="24">
        <f t="shared" si="8"/>
        <v>7.4358974358974358E-2</v>
      </c>
      <c r="BL20" s="18"/>
      <c r="BM20" s="10">
        <v>449</v>
      </c>
      <c r="BN20" s="12">
        <v>13.68</v>
      </c>
      <c r="BO20" s="22">
        <v>375</v>
      </c>
      <c r="BP20" s="24">
        <f t="shared" si="86"/>
        <v>0.83518930957683746</v>
      </c>
      <c r="BQ20" s="22">
        <v>74</v>
      </c>
      <c r="BR20" s="24">
        <f t="shared" si="9"/>
        <v>0.16481069042316257</v>
      </c>
      <c r="BS20" s="18"/>
      <c r="BT20" s="10">
        <v>451</v>
      </c>
      <c r="BU20" s="12">
        <v>15.98</v>
      </c>
      <c r="BV20" s="22">
        <v>388</v>
      </c>
      <c r="BW20" s="24">
        <f t="shared" si="87"/>
        <v>0.86031042128603108</v>
      </c>
      <c r="BX20" s="22">
        <v>63</v>
      </c>
      <c r="BY20" s="24">
        <f t="shared" si="10"/>
        <v>0.13968957871396895</v>
      </c>
      <c r="BZ20" s="18"/>
      <c r="CA20" s="10">
        <v>300</v>
      </c>
      <c r="CB20" s="12">
        <v>11.9</v>
      </c>
      <c r="CC20" s="22">
        <v>268</v>
      </c>
      <c r="CD20" s="24">
        <f t="shared" si="88"/>
        <v>0.89333333333333331</v>
      </c>
      <c r="CE20" s="22">
        <v>32</v>
      </c>
      <c r="CF20" s="24">
        <f t="shared" si="11"/>
        <v>0.10666666666666667</v>
      </c>
      <c r="CG20" s="18"/>
      <c r="CH20" s="10">
        <v>479</v>
      </c>
      <c r="CI20" s="12">
        <v>15.25</v>
      </c>
      <c r="CJ20" s="22">
        <v>446</v>
      </c>
      <c r="CK20" s="24">
        <f t="shared" si="89"/>
        <v>0.93110647181628392</v>
      </c>
      <c r="CL20" s="22">
        <v>33</v>
      </c>
      <c r="CM20" s="24">
        <f t="shared" si="12"/>
        <v>6.889352818371608E-2</v>
      </c>
      <c r="CN20" s="18"/>
      <c r="CO20" s="10">
        <v>390</v>
      </c>
      <c r="CP20" s="12">
        <v>12.42</v>
      </c>
      <c r="CQ20" s="22">
        <v>359</v>
      </c>
      <c r="CR20" s="24">
        <f t="shared" si="90"/>
        <v>0.92051282051282046</v>
      </c>
      <c r="CS20" s="22">
        <v>31</v>
      </c>
      <c r="CT20" s="24">
        <f t="shared" si="13"/>
        <v>7.9487179487179482E-2</v>
      </c>
      <c r="CU20" s="18"/>
      <c r="CV20" s="10">
        <v>696</v>
      </c>
      <c r="CW20" s="12">
        <v>12.71</v>
      </c>
      <c r="CX20" s="22">
        <v>654</v>
      </c>
      <c r="CY20" s="24">
        <f t="shared" si="91"/>
        <v>0.93965517241379315</v>
      </c>
      <c r="CZ20" s="22">
        <v>42</v>
      </c>
      <c r="DA20" s="24">
        <f t="shared" si="14"/>
        <v>6.0344827586206899E-2</v>
      </c>
      <c r="DB20" s="18"/>
      <c r="DC20" s="10">
        <v>368</v>
      </c>
      <c r="DD20" s="12">
        <v>15.61</v>
      </c>
      <c r="DE20" s="22">
        <v>345</v>
      </c>
      <c r="DF20" s="24">
        <f t="shared" si="92"/>
        <v>0.9375</v>
      </c>
      <c r="DG20" s="22">
        <v>23</v>
      </c>
      <c r="DH20" s="24">
        <f t="shared" si="15"/>
        <v>6.25E-2</v>
      </c>
      <c r="DI20" s="18"/>
      <c r="DJ20" s="10">
        <v>501</v>
      </c>
      <c r="DK20" s="12">
        <v>13.91</v>
      </c>
      <c r="DL20" s="22">
        <v>465</v>
      </c>
      <c r="DM20" s="24">
        <f t="shared" si="93"/>
        <v>0.92814371257485029</v>
      </c>
      <c r="DN20" s="22">
        <v>36</v>
      </c>
      <c r="DO20" s="24">
        <f t="shared" si="16"/>
        <v>7.1856287425149698E-2</v>
      </c>
      <c r="DP20" s="18"/>
      <c r="DQ20" s="10">
        <v>483</v>
      </c>
      <c r="DR20" s="12">
        <v>14.91</v>
      </c>
      <c r="DS20" s="22">
        <v>405</v>
      </c>
      <c r="DT20" s="24">
        <f t="shared" si="94"/>
        <v>0.83850931677018636</v>
      </c>
      <c r="DU20" s="22">
        <v>78</v>
      </c>
      <c r="DV20" s="24">
        <f t="shared" si="17"/>
        <v>0.16149068322981366</v>
      </c>
      <c r="DW20" s="18"/>
      <c r="DX20" s="10">
        <v>529</v>
      </c>
      <c r="DY20" s="12">
        <v>15.64</v>
      </c>
      <c r="DZ20" s="22">
        <v>483</v>
      </c>
      <c r="EA20" s="24">
        <f t="shared" si="95"/>
        <v>0.91304347826086951</v>
      </c>
      <c r="EB20" s="22">
        <v>46</v>
      </c>
      <c r="EC20" s="24">
        <f t="shared" si="18"/>
        <v>8.6956521739130432E-2</v>
      </c>
      <c r="ED20" s="18"/>
      <c r="EE20" s="10">
        <v>523</v>
      </c>
      <c r="EF20" s="12">
        <v>13.99</v>
      </c>
      <c r="EG20" s="22">
        <v>490</v>
      </c>
      <c r="EH20" s="24">
        <f t="shared" si="96"/>
        <v>0.93690248565965584</v>
      </c>
      <c r="EI20" s="22">
        <v>33</v>
      </c>
      <c r="EJ20" s="24">
        <f t="shared" si="19"/>
        <v>6.3097514340344163E-2</v>
      </c>
      <c r="EK20" s="18"/>
      <c r="EL20" s="10">
        <v>868</v>
      </c>
      <c r="EM20" s="12">
        <v>24.12</v>
      </c>
      <c r="EN20" s="22">
        <v>800</v>
      </c>
      <c r="EO20" s="24">
        <f t="shared" si="97"/>
        <v>0.92165898617511521</v>
      </c>
      <c r="EP20" s="22">
        <v>68</v>
      </c>
      <c r="EQ20" s="24">
        <f t="shared" si="20"/>
        <v>7.8341013824884786E-2</v>
      </c>
      <c r="ER20" s="18"/>
      <c r="ES20" s="10">
        <v>877</v>
      </c>
      <c r="ET20" s="12">
        <v>14.26</v>
      </c>
      <c r="EU20" s="22">
        <v>774</v>
      </c>
      <c r="EV20" s="24">
        <f t="shared" si="98"/>
        <v>0.88255416191562142</v>
      </c>
      <c r="EW20" s="22">
        <v>103</v>
      </c>
      <c r="EX20" s="24">
        <f t="shared" si="21"/>
        <v>0.11744583808437856</v>
      </c>
      <c r="EY20" s="18"/>
      <c r="EZ20" s="10">
        <v>239</v>
      </c>
      <c r="FA20" s="12">
        <v>10.1</v>
      </c>
      <c r="FB20" s="22">
        <v>206</v>
      </c>
      <c r="FC20" s="24">
        <f t="shared" si="99"/>
        <v>0.86192468619246865</v>
      </c>
      <c r="FD20" s="22">
        <v>33</v>
      </c>
      <c r="FE20" s="24">
        <f t="shared" si="22"/>
        <v>0.13807531380753138</v>
      </c>
      <c r="FF20" s="18"/>
      <c r="FG20" s="10">
        <v>436</v>
      </c>
      <c r="FH20" s="12">
        <v>15.56</v>
      </c>
      <c r="FI20" s="22">
        <v>391</v>
      </c>
      <c r="FJ20" s="24">
        <f t="shared" si="100"/>
        <v>0.89678899082568808</v>
      </c>
      <c r="FK20" s="22">
        <v>45</v>
      </c>
      <c r="FL20" s="24">
        <f t="shared" si="23"/>
        <v>0.10321100917431193</v>
      </c>
      <c r="FM20" s="18"/>
      <c r="FN20" s="10">
        <v>570</v>
      </c>
      <c r="FO20" s="12">
        <v>11.57</v>
      </c>
      <c r="FP20" s="22">
        <v>534</v>
      </c>
      <c r="FQ20" s="24">
        <f t="shared" si="101"/>
        <v>0.93684210526315792</v>
      </c>
      <c r="FR20" s="22">
        <v>36</v>
      </c>
      <c r="FS20" s="24">
        <f t="shared" si="24"/>
        <v>6.3157894736842107E-2</v>
      </c>
      <c r="FT20" s="18"/>
      <c r="FU20" s="10">
        <v>2264</v>
      </c>
      <c r="FV20" s="12">
        <v>18.690000000000001</v>
      </c>
      <c r="FW20" s="22">
        <v>1797</v>
      </c>
      <c r="FX20" s="24">
        <f t="shared" si="102"/>
        <v>0.79372791519434627</v>
      </c>
      <c r="FY20" s="22">
        <v>467</v>
      </c>
      <c r="FZ20" s="24">
        <f t="shared" si="25"/>
        <v>0.2062720848056537</v>
      </c>
      <c r="GA20" s="18"/>
      <c r="GB20" s="10">
        <v>2319</v>
      </c>
      <c r="GC20" s="12">
        <v>15.32</v>
      </c>
      <c r="GD20" s="22">
        <v>1852</v>
      </c>
      <c r="GE20" s="24">
        <f t="shared" si="103"/>
        <v>0.79862009486847774</v>
      </c>
      <c r="GF20" s="22">
        <v>466</v>
      </c>
      <c r="GG20" s="24">
        <f t="shared" si="26"/>
        <v>0.20094868477792152</v>
      </c>
      <c r="GH20" s="18"/>
      <c r="GI20" s="10">
        <v>2266</v>
      </c>
      <c r="GJ20" s="12">
        <v>13.81</v>
      </c>
      <c r="GK20" s="22">
        <v>2043</v>
      </c>
      <c r="GL20" s="24">
        <f t="shared" si="104"/>
        <v>0.90158870255957635</v>
      </c>
      <c r="GM20" s="22">
        <v>222</v>
      </c>
      <c r="GN20" s="24">
        <f t="shared" si="27"/>
        <v>9.7969991173874671E-2</v>
      </c>
      <c r="GO20" s="18"/>
      <c r="GP20" s="10">
        <v>856</v>
      </c>
      <c r="GQ20" s="12">
        <v>18.940000000000001</v>
      </c>
      <c r="GR20" s="22">
        <v>769</v>
      </c>
      <c r="GS20" s="24">
        <f t="shared" si="105"/>
        <v>0.89836448598130836</v>
      </c>
      <c r="GT20" s="22">
        <v>86</v>
      </c>
      <c r="GU20" s="24">
        <f t="shared" si="28"/>
        <v>0.10046728971962617</v>
      </c>
      <c r="GV20" s="18"/>
      <c r="GW20" s="10">
        <v>309</v>
      </c>
      <c r="GX20" s="12">
        <v>12.62</v>
      </c>
      <c r="GY20" s="22">
        <v>289</v>
      </c>
      <c r="GZ20" s="24">
        <f t="shared" si="106"/>
        <v>0.93527508090614886</v>
      </c>
      <c r="HA20" s="22">
        <v>20</v>
      </c>
      <c r="HB20" s="24">
        <f t="shared" si="29"/>
        <v>6.4724919093851127E-2</v>
      </c>
      <c r="HC20" s="18"/>
      <c r="HD20" s="10">
        <v>195</v>
      </c>
      <c r="HE20" s="12">
        <v>13.31</v>
      </c>
      <c r="HF20" s="22">
        <v>181</v>
      </c>
      <c r="HG20" s="24">
        <f t="shared" si="107"/>
        <v>0.92820512820512824</v>
      </c>
      <c r="HH20" s="22">
        <v>14</v>
      </c>
      <c r="HI20" s="24">
        <f t="shared" si="30"/>
        <v>7.179487179487179E-2</v>
      </c>
      <c r="HJ20" s="18"/>
      <c r="HK20" s="10">
        <v>357</v>
      </c>
      <c r="HL20" s="12">
        <v>13.01</v>
      </c>
      <c r="HM20" s="22">
        <v>316</v>
      </c>
      <c r="HN20" s="24">
        <f t="shared" si="108"/>
        <v>0.88515406162464982</v>
      </c>
      <c r="HO20" s="22">
        <v>41</v>
      </c>
      <c r="HP20" s="24">
        <f t="shared" si="31"/>
        <v>0.11484593837535013</v>
      </c>
      <c r="HQ20" s="18"/>
      <c r="HR20" s="10">
        <v>135</v>
      </c>
      <c r="HS20" s="12">
        <v>9.1</v>
      </c>
      <c r="HT20" s="22">
        <v>104</v>
      </c>
      <c r="HU20" s="24">
        <f t="shared" si="109"/>
        <v>0.77037037037037037</v>
      </c>
      <c r="HV20" s="22">
        <v>31</v>
      </c>
      <c r="HW20" s="24">
        <f t="shared" si="32"/>
        <v>0.22962962962962963</v>
      </c>
      <c r="HX20" s="18"/>
      <c r="HY20" s="10">
        <v>355</v>
      </c>
      <c r="HZ20" s="12">
        <v>12.96</v>
      </c>
      <c r="IA20" s="22">
        <v>331</v>
      </c>
      <c r="IB20" s="24">
        <f t="shared" si="110"/>
        <v>0.93239436619718308</v>
      </c>
      <c r="IC20" s="22">
        <v>24</v>
      </c>
      <c r="ID20" s="24">
        <f t="shared" si="33"/>
        <v>6.7605633802816895E-2</v>
      </c>
      <c r="IE20" s="18"/>
      <c r="IF20" s="10">
        <v>59</v>
      </c>
      <c r="IG20" s="12">
        <v>5.88</v>
      </c>
      <c r="IH20" s="22">
        <v>53</v>
      </c>
      <c r="II20" s="24">
        <f t="shared" si="111"/>
        <v>0.89830508474576276</v>
      </c>
      <c r="IJ20" s="22">
        <v>6</v>
      </c>
      <c r="IK20" s="24">
        <f t="shared" si="34"/>
        <v>0.10169491525423729</v>
      </c>
      <c r="IL20" s="18"/>
      <c r="IM20" s="10">
        <v>545</v>
      </c>
      <c r="IN20" s="12">
        <v>12.21</v>
      </c>
      <c r="IO20" s="22">
        <v>503</v>
      </c>
      <c r="IP20" s="24">
        <f t="shared" si="112"/>
        <v>0.92293577981651376</v>
      </c>
      <c r="IQ20" s="22">
        <v>42</v>
      </c>
      <c r="IR20" s="24">
        <f t="shared" si="35"/>
        <v>7.7064220183486243E-2</v>
      </c>
      <c r="IS20" s="18"/>
      <c r="IT20" s="10">
        <v>1076</v>
      </c>
      <c r="IU20" s="12">
        <v>13.78</v>
      </c>
      <c r="IV20" s="22">
        <v>957</v>
      </c>
      <c r="IW20" s="24">
        <f t="shared" si="113"/>
        <v>0.88940520446096649</v>
      </c>
      <c r="IX20" s="22">
        <v>118</v>
      </c>
      <c r="IY20" s="24">
        <f t="shared" si="36"/>
        <v>0.10966542750929369</v>
      </c>
      <c r="IZ20" s="18"/>
      <c r="JA20" s="10">
        <v>389</v>
      </c>
      <c r="JB20" s="12">
        <v>18.149999999999999</v>
      </c>
      <c r="JC20" s="22">
        <v>331</v>
      </c>
      <c r="JD20" s="24">
        <f t="shared" si="114"/>
        <v>0.85089974293059123</v>
      </c>
      <c r="JE20" s="22">
        <v>58</v>
      </c>
      <c r="JF20" s="24">
        <f t="shared" si="37"/>
        <v>0.14910025706940874</v>
      </c>
      <c r="JG20" s="18"/>
      <c r="JH20" s="10">
        <v>679</v>
      </c>
      <c r="JI20" s="12">
        <v>11.28</v>
      </c>
      <c r="JJ20" s="22">
        <v>564</v>
      </c>
      <c r="JK20" s="24">
        <f t="shared" si="115"/>
        <v>0.83063328424153171</v>
      </c>
      <c r="JL20" s="22">
        <v>115</v>
      </c>
      <c r="JM20" s="24">
        <f t="shared" si="38"/>
        <v>0.16936671575846834</v>
      </c>
      <c r="JN20" s="18"/>
      <c r="JO20" s="10">
        <v>325</v>
      </c>
      <c r="JP20" s="12">
        <v>15.68</v>
      </c>
      <c r="JQ20" s="22">
        <v>305</v>
      </c>
      <c r="JR20" s="24">
        <f t="shared" si="116"/>
        <v>0.93846153846153846</v>
      </c>
      <c r="JS20" s="22">
        <v>20</v>
      </c>
      <c r="JT20" s="24">
        <f t="shared" si="39"/>
        <v>6.1538461538461542E-2</v>
      </c>
      <c r="JU20" s="18"/>
      <c r="JV20" s="10">
        <v>737</v>
      </c>
      <c r="JW20" s="12">
        <v>13.79</v>
      </c>
      <c r="JX20" s="22">
        <v>634</v>
      </c>
      <c r="JY20" s="24">
        <f t="shared" si="117"/>
        <v>0.86024423337856171</v>
      </c>
      <c r="JZ20" s="22">
        <v>102</v>
      </c>
      <c r="KA20" s="24">
        <f t="shared" si="40"/>
        <v>0.13839891451831751</v>
      </c>
      <c r="KB20" s="18"/>
      <c r="KC20" s="10">
        <v>254</v>
      </c>
      <c r="KD20" s="12">
        <v>12.14</v>
      </c>
      <c r="KE20" s="22">
        <v>231</v>
      </c>
      <c r="KF20" s="24">
        <f t="shared" si="118"/>
        <v>0.90944881889763785</v>
      </c>
      <c r="KG20" s="22">
        <v>23</v>
      </c>
      <c r="KH20" s="24">
        <f t="shared" si="41"/>
        <v>9.055118110236221E-2</v>
      </c>
      <c r="KI20" s="18"/>
      <c r="KJ20" s="10">
        <v>596</v>
      </c>
      <c r="KK20" s="12">
        <v>14.96</v>
      </c>
      <c r="KL20" s="22">
        <v>538</v>
      </c>
      <c r="KM20" s="24">
        <f t="shared" si="119"/>
        <v>0.90268456375838924</v>
      </c>
      <c r="KN20" s="22">
        <v>58</v>
      </c>
      <c r="KO20" s="24">
        <f t="shared" si="42"/>
        <v>9.7315436241610737E-2</v>
      </c>
      <c r="KP20" s="18"/>
      <c r="KQ20" s="10">
        <v>794</v>
      </c>
      <c r="KR20" s="12">
        <v>14.42</v>
      </c>
      <c r="KS20" s="22">
        <v>704</v>
      </c>
      <c r="KT20" s="24">
        <f t="shared" si="120"/>
        <v>0.88664987405541562</v>
      </c>
      <c r="KU20" s="22">
        <v>89</v>
      </c>
      <c r="KV20" s="24">
        <f t="shared" si="43"/>
        <v>0.11209068010075567</v>
      </c>
      <c r="KW20" s="18"/>
      <c r="KX20" s="10">
        <v>681</v>
      </c>
      <c r="KY20" s="12">
        <v>13.18</v>
      </c>
      <c r="KZ20" s="22">
        <v>575</v>
      </c>
      <c r="LA20" s="24">
        <f t="shared" si="121"/>
        <v>0.84434654919236418</v>
      </c>
      <c r="LB20" s="22">
        <v>106</v>
      </c>
      <c r="LC20" s="24">
        <f t="shared" si="44"/>
        <v>0.15565345080763582</v>
      </c>
      <c r="LD20" s="18"/>
      <c r="LE20" s="10">
        <v>811</v>
      </c>
      <c r="LF20" s="12">
        <v>10.69</v>
      </c>
      <c r="LG20" s="22">
        <v>757</v>
      </c>
      <c r="LH20" s="24">
        <f t="shared" si="122"/>
        <v>0.93341553637484587</v>
      </c>
      <c r="LI20" s="22">
        <v>54</v>
      </c>
      <c r="LJ20" s="24">
        <f t="shared" si="45"/>
        <v>6.6584463625154133E-2</v>
      </c>
      <c r="LK20" s="18"/>
      <c r="LL20" s="10">
        <v>314</v>
      </c>
      <c r="LM20" s="12">
        <v>12.04</v>
      </c>
      <c r="LN20" s="22">
        <v>288</v>
      </c>
      <c r="LO20" s="24">
        <f t="shared" si="123"/>
        <v>0.91719745222929938</v>
      </c>
      <c r="LP20" s="22">
        <v>26</v>
      </c>
      <c r="LQ20" s="24">
        <f t="shared" si="46"/>
        <v>8.2802547770700632E-2</v>
      </c>
      <c r="LR20" s="18"/>
      <c r="LS20" s="10">
        <v>173</v>
      </c>
      <c r="LT20" s="12">
        <v>8.84</v>
      </c>
      <c r="LU20" s="22">
        <v>159</v>
      </c>
      <c r="LV20" s="24">
        <f t="shared" si="124"/>
        <v>0.91907514450867056</v>
      </c>
      <c r="LW20" s="22">
        <v>14</v>
      </c>
      <c r="LX20" s="24">
        <f t="shared" si="47"/>
        <v>8.0924855491329481E-2</v>
      </c>
      <c r="LY20" s="18"/>
      <c r="LZ20" s="10">
        <v>742</v>
      </c>
      <c r="MA20" s="12">
        <v>16.82</v>
      </c>
      <c r="MB20" s="22">
        <v>676</v>
      </c>
      <c r="MC20" s="24">
        <f t="shared" si="125"/>
        <v>0.91105121293800539</v>
      </c>
      <c r="MD20" s="22">
        <v>66</v>
      </c>
      <c r="ME20" s="24">
        <f t="shared" si="48"/>
        <v>8.8948787061994605E-2</v>
      </c>
      <c r="MF20" s="18"/>
      <c r="MG20" s="10">
        <v>182</v>
      </c>
      <c r="MH20" s="12">
        <v>11.04</v>
      </c>
      <c r="MI20" s="22">
        <v>164</v>
      </c>
      <c r="MJ20" s="24">
        <f t="shared" si="126"/>
        <v>0.90109890109890112</v>
      </c>
      <c r="MK20" s="22">
        <v>18</v>
      </c>
      <c r="ML20" s="24">
        <f t="shared" si="49"/>
        <v>9.8901098901098897E-2</v>
      </c>
      <c r="MM20" s="18"/>
      <c r="MN20" s="10">
        <v>393</v>
      </c>
      <c r="MO20" s="12">
        <v>12.95</v>
      </c>
      <c r="MP20" s="22">
        <v>363</v>
      </c>
      <c r="MQ20" s="24">
        <f t="shared" si="127"/>
        <v>0.92366412213740456</v>
      </c>
      <c r="MR20" s="22">
        <v>30</v>
      </c>
      <c r="MS20" s="24">
        <f t="shared" si="50"/>
        <v>7.6335877862595422E-2</v>
      </c>
      <c r="MT20" s="18"/>
      <c r="MU20" s="10">
        <v>308</v>
      </c>
      <c r="MV20" s="12">
        <v>10.94</v>
      </c>
      <c r="MW20" s="22">
        <v>280</v>
      </c>
      <c r="MX20" s="24">
        <f t="shared" si="128"/>
        <v>0.90909090909090906</v>
      </c>
      <c r="MY20" s="22">
        <v>28</v>
      </c>
      <c r="MZ20" s="24">
        <f t="shared" si="51"/>
        <v>9.0909090909090912E-2</v>
      </c>
      <c r="NA20" s="18"/>
      <c r="NB20" s="10">
        <v>431</v>
      </c>
      <c r="NC20" s="12">
        <v>12.02</v>
      </c>
      <c r="ND20" s="22">
        <v>406</v>
      </c>
      <c r="NE20" s="24">
        <f t="shared" si="129"/>
        <v>0.94199535962877035</v>
      </c>
      <c r="NF20" s="22">
        <v>24</v>
      </c>
      <c r="NG20" s="24">
        <f t="shared" si="52"/>
        <v>5.5684454756380508E-2</v>
      </c>
      <c r="NH20" s="18"/>
      <c r="NI20" s="10">
        <v>246</v>
      </c>
      <c r="NJ20" s="12">
        <v>10.64</v>
      </c>
      <c r="NK20" s="22">
        <v>206</v>
      </c>
      <c r="NL20" s="24">
        <f t="shared" si="130"/>
        <v>0.83739837398373984</v>
      </c>
      <c r="NM20" s="22">
        <v>40</v>
      </c>
      <c r="NN20" s="24">
        <f t="shared" si="53"/>
        <v>0.16260162601626016</v>
      </c>
      <c r="NO20" s="18"/>
      <c r="NP20" s="10">
        <v>140</v>
      </c>
      <c r="NQ20" s="12">
        <v>9.89</v>
      </c>
      <c r="NR20" s="22">
        <v>127</v>
      </c>
      <c r="NS20" s="24">
        <f t="shared" si="131"/>
        <v>0.90714285714285714</v>
      </c>
      <c r="NT20" s="22">
        <v>13</v>
      </c>
      <c r="NU20" s="24">
        <f t="shared" si="54"/>
        <v>9.285714285714286E-2</v>
      </c>
      <c r="NV20" s="18"/>
      <c r="NW20" s="10">
        <v>198</v>
      </c>
      <c r="NX20" s="12">
        <v>8.5299999999999994</v>
      </c>
      <c r="NY20" s="22">
        <v>185</v>
      </c>
      <c r="NZ20" s="24">
        <f t="shared" si="132"/>
        <v>0.93434343434343436</v>
      </c>
      <c r="OA20" s="22">
        <v>13</v>
      </c>
      <c r="OB20" s="24">
        <f t="shared" si="55"/>
        <v>6.5656565656565663E-2</v>
      </c>
      <c r="OC20" s="18"/>
      <c r="OD20" s="10">
        <v>623</v>
      </c>
      <c r="OE20" s="12">
        <v>18.649999999999999</v>
      </c>
      <c r="OF20" s="22">
        <v>579</v>
      </c>
      <c r="OG20" s="24">
        <f t="shared" si="133"/>
        <v>0.9293739967897271</v>
      </c>
      <c r="OH20" s="22">
        <v>44</v>
      </c>
      <c r="OI20" s="24">
        <f t="shared" si="56"/>
        <v>7.0626003210272875E-2</v>
      </c>
      <c r="OJ20" s="18"/>
      <c r="OK20" s="10">
        <v>236</v>
      </c>
      <c r="OL20" s="12">
        <v>9.9499999999999993</v>
      </c>
      <c r="OM20" s="22">
        <v>209</v>
      </c>
      <c r="ON20" s="24">
        <f t="shared" si="134"/>
        <v>0.88559322033898302</v>
      </c>
      <c r="OO20" s="22">
        <v>27</v>
      </c>
      <c r="OP20" s="24">
        <f t="shared" si="57"/>
        <v>0.11440677966101695</v>
      </c>
      <c r="OQ20" s="18"/>
      <c r="OR20" s="10">
        <v>178</v>
      </c>
      <c r="OS20" s="12">
        <v>14.27</v>
      </c>
      <c r="OT20" s="22">
        <v>161</v>
      </c>
      <c r="OU20" s="24">
        <f t="shared" si="135"/>
        <v>0.9044943820224719</v>
      </c>
      <c r="OV20" s="22">
        <v>17</v>
      </c>
      <c r="OW20" s="24">
        <f t="shared" si="58"/>
        <v>9.5505617977528087E-2</v>
      </c>
      <c r="OX20" s="18"/>
      <c r="OY20" s="10">
        <v>293</v>
      </c>
      <c r="OZ20" s="12">
        <v>16.61</v>
      </c>
      <c r="PA20" s="22">
        <v>278</v>
      </c>
      <c r="PB20" s="24">
        <f t="shared" si="136"/>
        <v>0.94880546075085326</v>
      </c>
      <c r="PC20" s="22">
        <v>15</v>
      </c>
      <c r="PD20" s="24">
        <f t="shared" si="59"/>
        <v>5.1194539249146756E-2</v>
      </c>
      <c r="PE20" s="18"/>
      <c r="PF20" s="10">
        <v>1777</v>
      </c>
      <c r="PG20" s="12">
        <v>11.65</v>
      </c>
      <c r="PH20" s="22">
        <v>1647</v>
      </c>
      <c r="PI20" s="24">
        <f t="shared" si="137"/>
        <v>0.92684299380979174</v>
      </c>
      <c r="PJ20" s="22">
        <v>130</v>
      </c>
      <c r="PK20" s="24">
        <f t="shared" si="60"/>
        <v>7.3157006190208221E-2</v>
      </c>
      <c r="PL20" s="18"/>
      <c r="PM20" s="10">
        <v>115</v>
      </c>
      <c r="PN20" s="12">
        <v>9.3000000000000007</v>
      </c>
      <c r="PO20" s="22">
        <v>106</v>
      </c>
      <c r="PP20" s="24">
        <f t="shared" si="138"/>
        <v>0.92173913043478262</v>
      </c>
      <c r="PQ20" s="22">
        <v>9</v>
      </c>
      <c r="PR20" s="24">
        <f t="shared" si="61"/>
        <v>7.8260869565217397E-2</v>
      </c>
      <c r="PS20" s="18"/>
      <c r="PT20" s="10">
        <v>145</v>
      </c>
      <c r="PU20" s="12">
        <v>12.67</v>
      </c>
      <c r="PV20" s="22">
        <v>134</v>
      </c>
      <c r="PW20" s="24">
        <f t="shared" si="139"/>
        <v>0.92413793103448272</v>
      </c>
      <c r="PX20" s="22">
        <v>11</v>
      </c>
      <c r="PY20" s="24">
        <f t="shared" si="62"/>
        <v>7.586206896551724E-2</v>
      </c>
      <c r="PZ20" s="18"/>
      <c r="QA20" s="10">
        <v>126</v>
      </c>
      <c r="QB20" s="12">
        <v>10.89</v>
      </c>
      <c r="QC20" s="22">
        <v>114</v>
      </c>
      <c r="QD20" s="24">
        <f t="shared" si="140"/>
        <v>0.90476190476190477</v>
      </c>
      <c r="QE20" s="22">
        <v>12</v>
      </c>
      <c r="QF20" s="24">
        <f t="shared" si="63"/>
        <v>9.5238095238095233E-2</v>
      </c>
      <c r="QG20" s="18"/>
      <c r="QH20" s="10">
        <v>123</v>
      </c>
      <c r="QI20" s="12">
        <v>10.68</v>
      </c>
      <c r="QJ20" s="22">
        <v>114</v>
      </c>
      <c r="QK20" s="24">
        <f t="shared" si="141"/>
        <v>0.92682926829268297</v>
      </c>
      <c r="QL20" s="22">
        <v>9</v>
      </c>
      <c r="QM20" s="24">
        <f t="shared" si="64"/>
        <v>7.3170731707317069E-2</v>
      </c>
      <c r="QN20" s="18"/>
      <c r="QO20" s="10">
        <v>100</v>
      </c>
      <c r="QP20" s="12">
        <v>10.199999999999999</v>
      </c>
      <c r="QQ20" s="22">
        <v>93</v>
      </c>
      <c r="QR20" s="24">
        <f t="shared" si="142"/>
        <v>0.93</v>
      </c>
      <c r="QS20" s="22">
        <v>7</v>
      </c>
      <c r="QT20" s="24">
        <f t="shared" si="65"/>
        <v>7.0000000000000007E-2</v>
      </c>
      <c r="QU20" s="18"/>
      <c r="QV20" s="10">
        <v>39</v>
      </c>
      <c r="QW20" s="12">
        <v>10.46</v>
      </c>
      <c r="QX20" s="22">
        <v>33</v>
      </c>
      <c r="QY20" s="24">
        <f t="shared" si="143"/>
        <v>0.84615384615384615</v>
      </c>
      <c r="QZ20" s="22">
        <v>6</v>
      </c>
      <c r="RA20" s="24">
        <f t="shared" si="66"/>
        <v>0.15384615384615385</v>
      </c>
      <c r="RB20" s="18"/>
      <c r="RC20" s="10">
        <v>13</v>
      </c>
      <c r="RD20" s="12">
        <v>6.91</v>
      </c>
      <c r="RE20" s="22">
        <v>11</v>
      </c>
      <c r="RF20" s="24">
        <f t="shared" si="144"/>
        <v>0.84615384615384615</v>
      </c>
      <c r="RG20" s="22">
        <v>2</v>
      </c>
      <c r="RH20" s="24">
        <f t="shared" si="67"/>
        <v>0.15384615384615385</v>
      </c>
      <c r="RI20" s="18"/>
      <c r="RJ20" s="10">
        <v>17</v>
      </c>
      <c r="RK20" s="12">
        <v>8.67</v>
      </c>
      <c r="RL20" s="22">
        <v>13</v>
      </c>
      <c r="RM20" s="24">
        <f t="shared" si="145"/>
        <v>0.76470588235294112</v>
      </c>
      <c r="RN20" s="22">
        <v>4</v>
      </c>
      <c r="RO20" s="24">
        <f t="shared" si="68"/>
        <v>0.23529411764705882</v>
      </c>
      <c r="RP20" s="18"/>
      <c r="RQ20" s="10">
        <v>42</v>
      </c>
      <c r="RR20" s="12">
        <v>12.46</v>
      </c>
      <c r="RS20" s="22">
        <v>39</v>
      </c>
      <c r="RT20" s="24">
        <f t="shared" si="146"/>
        <v>0.9285714285714286</v>
      </c>
      <c r="RU20" s="22">
        <v>3</v>
      </c>
      <c r="RV20" s="24">
        <f t="shared" si="69"/>
        <v>7.1428571428571425E-2</v>
      </c>
      <c r="RW20" s="18"/>
      <c r="RX20" s="10">
        <v>81</v>
      </c>
      <c r="RY20" s="12">
        <v>9.7100000000000009</v>
      </c>
      <c r="RZ20" s="22">
        <v>74</v>
      </c>
      <c r="SA20" s="24">
        <f t="shared" si="147"/>
        <v>0.9135802469135802</v>
      </c>
      <c r="SB20" s="22">
        <v>7</v>
      </c>
      <c r="SC20" s="24">
        <f t="shared" si="70"/>
        <v>8.6419753086419748E-2</v>
      </c>
      <c r="SD20" s="18"/>
      <c r="SE20" s="10">
        <v>18</v>
      </c>
      <c r="SF20" s="12">
        <v>9.7799999999999994</v>
      </c>
      <c r="SG20" s="22">
        <v>18</v>
      </c>
      <c r="SH20" s="24">
        <f t="shared" si="148"/>
        <v>1</v>
      </c>
      <c r="SI20" s="22">
        <v>0</v>
      </c>
      <c r="SJ20" s="24">
        <f t="shared" si="71"/>
        <v>0</v>
      </c>
      <c r="SK20" s="18"/>
      <c r="SL20" s="10">
        <v>31</v>
      </c>
      <c r="SM20" s="12">
        <v>11.07</v>
      </c>
      <c r="SN20" s="22">
        <v>30</v>
      </c>
      <c r="SO20" s="24">
        <f t="shared" si="149"/>
        <v>0.967741935483871</v>
      </c>
      <c r="SP20" s="22">
        <v>1</v>
      </c>
      <c r="SQ20" s="24">
        <f t="shared" si="72"/>
        <v>3.2258064516129031E-2</v>
      </c>
      <c r="SR20" s="18"/>
      <c r="SS20" s="10">
        <v>16</v>
      </c>
      <c r="ST20" s="12">
        <v>5.67</v>
      </c>
      <c r="SU20" s="22">
        <v>14</v>
      </c>
      <c r="SV20" s="24">
        <f t="shared" si="150"/>
        <v>0.875</v>
      </c>
      <c r="SW20" s="22">
        <v>2</v>
      </c>
      <c r="SX20" s="24">
        <f t="shared" si="73"/>
        <v>0.125</v>
      </c>
      <c r="SY20" s="18"/>
      <c r="SZ20" s="10">
        <v>30</v>
      </c>
      <c r="TA20" s="12">
        <v>9.32</v>
      </c>
      <c r="TB20" s="22">
        <v>28</v>
      </c>
      <c r="TC20" s="24">
        <f t="shared" si="151"/>
        <v>0.93333333333333335</v>
      </c>
      <c r="TD20" s="22">
        <v>2</v>
      </c>
      <c r="TE20" s="24">
        <f t="shared" si="74"/>
        <v>6.6666666666666666E-2</v>
      </c>
      <c r="TF20" s="18"/>
      <c r="TG20" s="10">
        <v>9</v>
      </c>
      <c r="TH20" s="12">
        <v>7.2</v>
      </c>
      <c r="TI20" s="22">
        <v>8</v>
      </c>
      <c r="TJ20" s="24">
        <f t="shared" si="152"/>
        <v>0.88888888888888884</v>
      </c>
      <c r="TK20" s="22">
        <v>1</v>
      </c>
      <c r="TL20" s="24">
        <f t="shared" si="75"/>
        <v>0.1111111111111111</v>
      </c>
      <c r="TM20" s="18"/>
      <c r="TN20" s="10"/>
      <c r="TO20" s="12"/>
      <c r="TP20" s="22"/>
      <c r="TQ20" s="24" t="e">
        <f t="shared" si="153"/>
        <v>#DIV/0!</v>
      </c>
      <c r="TR20" s="22"/>
      <c r="TS20" s="24" t="e">
        <f t="shared" si="76"/>
        <v>#DIV/0!</v>
      </c>
    </row>
    <row r="21" spans="1:539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77"/>
        <v>0.79652662989815015</v>
      </c>
      <c r="F21" s="23">
        <v>74134</v>
      </c>
      <c r="G21" s="25">
        <f t="shared" si="0"/>
        <v>0.20221047520852767</v>
      </c>
      <c r="H21" s="18"/>
      <c r="I21" s="11">
        <v>21912</v>
      </c>
      <c r="J21" s="13">
        <v>9.6199999999999992</v>
      </c>
      <c r="K21" s="23">
        <v>17537</v>
      </c>
      <c r="L21" s="25">
        <f t="shared" si="78"/>
        <v>0.80033771449434099</v>
      </c>
      <c r="M21" s="23">
        <v>4361</v>
      </c>
      <c r="N21" s="25">
        <f t="shared" si="1"/>
        <v>0.19902336619204089</v>
      </c>
      <c r="O21" s="18"/>
      <c r="P21" s="11">
        <v>7833</v>
      </c>
      <c r="Q21" s="13">
        <v>7.8</v>
      </c>
      <c r="R21" s="23">
        <v>5963</v>
      </c>
      <c r="S21" s="25">
        <f t="shared" si="79"/>
        <v>0.76126643686965401</v>
      </c>
      <c r="T21" s="23">
        <v>1865</v>
      </c>
      <c r="U21" s="25">
        <f t="shared" si="2"/>
        <v>0.23809523809523808</v>
      </c>
      <c r="V21" s="18"/>
      <c r="W21" s="11">
        <v>249</v>
      </c>
      <c r="X21" s="13">
        <v>8.58</v>
      </c>
      <c r="Y21" s="23">
        <v>188</v>
      </c>
      <c r="Z21" s="25">
        <f t="shared" si="80"/>
        <v>0.75502008032128509</v>
      </c>
      <c r="AA21" s="23">
        <v>61</v>
      </c>
      <c r="AB21" s="25">
        <f t="shared" si="3"/>
        <v>0.24497991967871485</v>
      </c>
      <c r="AC21" s="18"/>
      <c r="AD21" s="11">
        <v>199</v>
      </c>
      <c r="AE21" s="13">
        <v>7.47</v>
      </c>
      <c r="AF21" s="23">
        <v>156</v>
      </c>
      <c r="AG21" s="25">
        <f t="shared" si="81"/>
        <v>0.7839195979899497</v>
      </c>
      <c r="AH21" s="23">
        <v>43</v>
      </c>
      <c r="AI21" s="25">
        <f t="shared" si="4"/>
        <v>0.21608040201005024</v>
      </c>
      <c r="AJ21" s="18"/>
      <c r="AK21" s="11">
        <v>141</v>
      </c>
      <c r="AL21" s="13">
        <v>9.59</v>
      </c>
      <c r="AM21" s="23">
        <v>118</v>
      </c>
      <c r="AN21" s="25">
        <f t="shared" si="82"/>
        <v>0.83687943262411346</v>
      </c>
      <c r="AO21" s="23">
        <v>22</v>
      </c>
      <c r="AP21" s="25">
        <f t="shared" si="5"/>
        <v>0.15602836879432624</v>
      </c>
      <c r="AQ21" s="18"/>
      <c r="AR21" s="11">
        <v>277</v>
      </c>
      <c r="AS21" s="13">
        <v>5.62</v>
      </c>
      <c r="AT21" s="23">
        <v>180</v>
      </c>
      <c r="AU21" s="25">
        <f t="shared" si="83"/>
        <v>0.64981949458483756</v>
      </c>
      <c r="AV21" s="23">
        <v>97</v>
      </c>
      <c r="AW21" s="25">
        <f t="shared" si="6"/>
        <v>0.35018050541516244</v>
      </c>
      <c r="AX21" s="18"/>
      <c r="AY21" s="11">
        <v>212</v>
      </c>
      <c r="AZ21" s="13">
        <v>8.49</v>
      </c>
      <c r="BA21" s="23">
        <v>182</v>
      </c>
      <c r="BB21" s="25">
        <f t="shared" si="84"/>
        <v>0.85849056603773588</v>
      </c>
      <c r="BC21" s="23">
        <v>30</v>
      </c>
      <c r="BD21" s="25">
        <f t="shared" si="7"/>
        <v>0.14150943396226415</v>
      </c>
      <c r="BE21" s="18"/>
      <c r="BF21" s="11">
        <v>182</v>
      </c>
      <c r="BG21" s="13">
        <v>8.65</v>
      </c>
      <c r="BH21" s="23">
        <v>160</v>
      </c>
      <c r="BI21" s="25">
        <f t="shared" si="85"/>
        <v>0.87912087912087911</v>
      </c>
      <c r="BJ21" s="23">
        <v>22</v>
      </c>
      <c r="BK21" s="25">
        <f t="shared" si="8"/>
        <v>0.12087912087912088</v>
      </c>
      <c r="BL21" s="18"/>
      <c r="BM21" s="11">
        <v>248</v>
      </c>
      <c r="BN21" s="13">
        <v>7.55</v>
      </c>
      <c r="BO21" s="23">
        <v>162</v>
      </c>
      <c r="BP21" s="25">
        <f t="shared" si="86"/>
        <v>0.65322580645161288</v>
      </c>
      <c r="BQ21" s="23">
        <v>86</v>
      </c>
      <c r="BR21" s="25">
        <f t="shared" si="9"/>
        <v>0.34677419354838712</v>
      </c>
      <c r="BS21" s="18"/>
      <c r="BT21" s="11">
        <v>142</v>
      </c>
      <c r="BU21" s="13">
        <v>5.03</v>
      </c>
      <c r="BV21" s="23">
        <v>105</v>
      </c>
      <c r="BW21" s="25">
        <f t="shared" si="87"/>
        <v>0.73943661971830987</v>
      </c>
      <c r="BX21" s="23">
        <v>37</v>
      </c>
      <c r="BY21" s="25">
        <f t="shared" si="10"/>
        <v>0.26056338028169013</v>
      </c>
      <c r="BZ21" s="18"/>
      <c r="CA21" s="11">
        <v>212</v>
      </c>
      <c r="CB21" s="13">
        <v>8.41</v>
      </c>
      <c r="CC21" s="23">
        <v>174</v>
      </c>
      <c r="CD21" s="25">
        <f t="shared" si="88"/>
        <v>0.82075471698113212</v>
      </c>
      <c r="CE21" s="23">
        <v>38</v>
      </c>
      <c r="CF21" s="25">
        <f t="shared" si="11"/>
        <v>0.17924528301886791</v>
      </c>
      <c r="CG21" s="18"/>
      <c r="CH21" s="11">
        <v>365</v>
      </c>
      <c r="CI21" s="13">
        <v>11.62</v>
      </c>
      <c r="CJ21" s="23">
        <v>307</v>
      </c>
      <c r="CK21" s="25">
        <f t="shared" si="89"/>
        <v>0.84109589041095889</v>
      </c>
      <c r="CL21" s="23">
        <v>58</v>
      </c>
      <c r="CM21" s="25">
        <f t="shared" si="12"/>
        <v>0.15890410958904111</v>
      </c>
      <c r="CN21" s="18"/>
      <c r="CO21" s="11">
        <v>236</v>
      </c>
      <c r="CP21" s="13">
        <v>7.51</v>
      </c>
      <c r="CQ21" s="23">
        <v>197</v>
      </c>
      <c r="CR21" s="25">
        <f t="shared" si="90"/>
        <v>0.8347457627118644</v>
      </c>
      <c r="CS21" s="23">
        <v>39</v>
      </c>
      <c r="CT21" s="25">
        <f t="shared" si="13"/>
        <v>0.1652542372881356</v>
      </c>
      <c r="CU21" s="18"/>
      <c r="CV21" s="11">
        <v>413</v>
      </c>
      <c r="CW21" s="13">
        <v>7.54</v>
      </c>
      <c r="CX21" s="23">
        <v>361</v>
      </c>
      <c r="CY21" s="25">
        <f t="shared" si="91"/>
        <v>0.87409200968523004</v>
      </c>
      <c r="CZ21" s="23">
        <v>52</v>
      </c>
      <c r="DA21" s="25">
        <f t="shared" si="14"/>
        <v>0.12590799031476999</v>
      </c>
      <c r="DB21" s="18"/>
      <c r="DC21" s="11">
        <v>247</v>
      </c>
      <c r="DD21" s="13">
        <v>10.48</v>
      </c>
      <c r="DE21" s="23">
        <v>210</v>
      </c>
      <c r="DF21" s="25">
        <f t="shared" si="92"/>
        <v>0.8502024291497976</v>
      </c>
      <c r="DG21" s="23">
        <v>37</v>
      </c>
      <c r="DH21" s="25">
        <f t="shared" si="15"/>
        <v>0.14979757085020243</v>
      </c>
      <c r="DI21" s="18"/>
      <c r="DJ21" s="11">
        <v>335</v>
      </c>
      <c r="DK21" s="13">
        <v>9.3000000000000007</v>
      </c>
      <c r="DL21" s="23">
        <v>276</v>
      </c>
      <c r="DM21" s="25">
        <f t="shared" si="93"/>
        <v>0.82388059701492533</v>
      </c>
      <c r="DN21" s="23">
        <v>59</v>
      </c>
      <c r="DO21" s="25">
        <f t="shared" si="16"/>
        <v>0.17611940298507461</v>
      </c>
      <c r="DP21" s="18"/>
      <c r="DQ21" s="11">
        <v>324</v>
      </c>
      <c r="DR21" s="13">
        <v>10</v>
      </c>
      <c r="DS21" s="23">
        <v>256</v>
      </c>
      <c r="DT21" s="25">
        <f t="shared" si="94"/>
        <v>0.79012345679012341</v>
      </c>
      <c r="DU21" s="23">
        <v>68</v>
      </c>
      <c r="DV21" s="25">
        <f t="shared" si="17"/>
        <v>0.20987654320987653</v>
      </c>
      <c r="DW21" s="18"/>
      <c r="DX21" s="11">
        <v>455</v>
      </c>
      <c r="DY21" s="13">
        <v>13.45</v>
      </c>
      <c r="DZ21" s="23">
        <v>386</v>
      </c>
      <c r="EA21" s="25">
        <f t="shared" si="95"/>
        <v>0.84835164835164834</v>
      </c>
      <c r="EB21" s="23">
        <v>68</v>
      </c>
      <c r="EC21" s="25">
        <f t="shared" si="18"/>
        <v>0.14945054945054945</v>
      </c>
      <c r="ED21" s="18"/>
      <c r="EE21" s="11">
        <v>347</v>
      </c>
      <c r="EF21" s="13">
        <v>9.2799999999999994</v>
      </c>
      <c r="EG21" s="23">
        <v>303</v>
      </c>
      <c r="EH21" s="25">
        <f t="shared" si="96"/>
        <v>0.87319884726224783</v>
      </c>
      <c r="EI21" s="23">
        <v>44</v>
      </c>
      <c r="EJ21" s="25">
        <f t="shared" si="19"/>
        <v>0.12680115273775217</v>
      </c>
      <c r="EK21" s="18"/>
      <c r="EL21" s="11">
        <v>332</v>
      </c>
      <c r="EM21" s="13">
        <v>9.23</v>
      </c>
      <c r="EN21" s="23">
        <v>285</v>
      </c>
      <c r="EO21" s="25">
        <f t="shared" si="97"/>
        <v>0.85843373493975905</v>
      </c>
      <c r="EP21" s="23">
        <v>47</v>
      </c>
      <c r="EQ21" s="25">
        <f t="shared" si="20"/>
        <v>0.14156626506024098</v>
      </c>
      <c r="ER21" s="18"/>
      <c r="ES21" s="11">
        <v>439</v>
      </c>
      <c r="ET21" s="13">
        <v>7.14</v>
      </c>
      <c r="EU21" s="23">
        <v>344</v>
      </c>
      <c r="EV21" s="25">
        <f t="shared" si="98"/>
        <v>0.78359908883826879</v>
      </c>
      <c r="EW21" s="23">
        <v>95</v>
      </c>
      <c r="EX21" s="25">
        <f t="shared" si="21"/>
        <v>0.21640091116173121</v>
      </c>
      <c r="EY21" s="18"/>
      <c r="EZ21" s="11">
        <v>226</v>
      </c>
      <c r="FA21" s="13">
        <v>9.5500000000000007</v>
      </c>
      <c r="FB21" s="23">
        <v>188</v>
      </c>
      <c r="FC21" s="25">
        <f t="shared" si="99"/>
        <v>0.83185840707964598</v>
      </c>
      <c r="FD21" s="23">
        <v>38</v>
      </c>
      <c r="FE21" s="25">
        <f t="shared" si="22"/>
        <v>0.16814159292035399</v>
      </c>
      <c r="FF21" s="18"/>
      <c r="FG21" s="11">
        <v>258</v>
      </c>
      <c r="FH21" s="13">
        <v>9.2100000000000009</v>
      </c>
      <c r="FI21" s="23">
        <v>212</v>
      </c>
      <c r="FJ21" s="25">
        <f t="shared" si="100"/>
        <v>0.82170542635658916</v>
      </c>
      <c r="FK21" s="23">
        <v>45</v>
      </c>
      <c r="FL21" s="25">
        <f t="shared" si="23"/>
        <v>0.1744186046511628</v>
      </c>
      <c r="FM21" s="18"/>
      <c r="FN21" s="11">
        <v>411</v>
      </c>
      <c r="FO21" s="13">
        <v>8.34</v>
      </c>
      <c r="FP21" s="23">
        <v>332</v>
      </c>
      <c r="FQ21" s="25">
        <f t="shared" si="101"/>
        <v>0.80778588807785889</v>
      </c>
      <c r="FR21" s="23">
        <v>79</v>
      </c>
      <c r="FS21" s="25">
        <f t="shared" si="24"/>
        <v>0.19221411192214111</v>
      </c>
      <c r="FT21" s="18"/>
      <c r="FU21" s="11">
        <v>686</v>
      </c>
      <c r="FV21" s="13">
        <v>5.66</v>
      </c>
      <c r="FW21" s="23">
        <v>362</v>
      </c>
      <c r="FX21" s="25">
        <f t="shared" si="102"/>
        <v>0.5276967930029155</v>
      </c>
      <c r="FY21" s="23">
        <v>322</v>
      </c>
      <c r="FZ21" s="25">
        <f t="shared" si="25"/>
        <v>0.46938775510204084</v>
      </c>
      <c r="GA21" s="18"/>
      <c r="GB21" s="11">
        <v>897</v>
      </c>
      <c r="GC21" s="13">
        <v>5.93</v>
      </c>
      <c r="GD21" s="23">
        <v>519</v>
      </c>
      <c r="GE21" s="25">
        <f t="shared" si="103"/>
        <v>0.57859531772575246</v>
      </c>
      <c r="GF21" s="23">
        <v>378</v>
      </c>
      <c r="GG21" s="25">
        <f t="shared" si="26"/>
        <v>0.42140468227424749</v>
      </c>
      <c r="GH21" s="18"/>
      <c r="GI21" s="11">
        <v>1841</v>
      </c>
      <c r="GJ21" s="13">
        <v>11.22</v>
      </c>
      <c r="GK21" s="23">
        <v>1519</v>
      </c>
      <c r="GL21" s="25">
        <f t="shared" si="104"/>
        <v>0.82509505703422048</v>
      </c>
      <c r="GM21" s="23">
        <v>321</v>
      </c>
      <c r="GN21" s="25">
        <f t="shared" si="27"/>
        <v>0.17436175991309072</v>
      </c>
      <c r="GO21" s="18"/>
      <c r="GP21" s="11">
        <v>468</v>
      </c>
      <c r="GQ21" s="13">
        <v>10.35</v>
      </c>
      <c r="GR21" s="23">
        <v>379</v>
      </c>
      <c r="GS21" s="25">
        <f t="shared" si="105"/>
        <v>0.80982905982905984</v>
      </c>
      <c r="GT21" s="23">
        <v>89</v>
      </c>
      <c r="GU21" s="25">
        <f t="shared" si="28"/>
        <v>0.19017094017094016</v>
      </c>
      <c r="GV21" s="18"/>
      <c r="GW21" s="11">
        <v>281</v>
      </c>
      <c r="GX21" s="13">
        <v>11.48</v>
      </c>
      <c r="GY21" s="23">
        <v>247</v>
      </c>
      <c r="GZ21" s="25">
        <f t="shared" si="106"/>
        <v>0.87900355871886116</v>
      </c>
      <c r="HA21" s="23">
        <v>34</v>
      </c>
      <c r="HB21" s="25">
        <f t="shared" si="29"/>
        <v>0.12099644128113879</v>
      </c>
      <c r="HC21" s="18"/>
      <c r="HD21" s="11">
        <v>240</v>
      </c>
      <c r="HE21" s="13">
        <v>16.38</v>
      </c>
      <c r="HF21" s="23">
        <v>211</v>
      </c>
      <c r="HG21" s="25">
        <f t="shared" si="107"/>
        <v>0.87916666666666665</v>
      </c>
      <c r="HH21" s="23">
        <v>29</v>
      </c>
      <c r="HI21" s="25">
        <f t="shared" si="30"/>
        <v>0.12083333333333333</v>
      </c>
      <c r="HJ21" s="18"/>
      <c r="HK21" s="11">
        <v>306</v>
      </c>
      <c r="HL21" s="13">
        <v>11.15</v>
      </c>
      <c r="HM21" s="23">
        <v>266</v>
      </c>
      <c r="HN21" s="25">
        <f t="shared" si="108"/>
        <v>0.86928104575163401</v>
      </c>
      <c r="HO21" s="23">
        <v>40</v>
      </c>
      <c r="HP21" s="25">
        <f t="shared" si="31"/>
        <v>0.13071895424836602</v>
      </c>
      <c r="HQ21" s="18"/>
      <c r="HR21" s="11">
        <v>143</v>
      </c>
      <c r="HS21" s="13">
        <v>9.64</v>
      </c>
      <c r="HT21" s="23">
        <v>103</v>
      </c>
      <c r="HU21" s="25">
        <f t="shared" si="109"/>
        <v>0.72027972027972031</v>
      </c>
      <c r="HV21" s="23">
        <v>40</v>
      </c>
      <c r="HW21" s="25">
        <f t="shared" si="32"/>
        <v>0.27972027972027974</v>
      </c>
      <c r="HX21" s="18"/>
      <c r="HY21" s="11">
        <v>351</v>
      </c>
      <c r="HZ21" s="13">
        <v>12.81</v>
      </c>
      <c r="IA21" s="23">
        <v>271</v>
      </c>
      <c r="IB21" s="25">
        <f t="shared" si="110"/>
        <v>0.77207977207977208</v>
      </c>
      <c r="IC21" s="23">
        <v>80</v>
      </c>
      <c r="ID21" s="25">
        <f t="shared" si="33"/>
        <v>0.22792022792022792</v>
      </c>
      <c r="IE21" s="18"/>
      <c r="IF21" s="11">
        <v>52</v>
      </c>
      <c r="IG21" s="13">
        <v>5.18</v>
      </c>
      <c r="IH21" s="23">
        <v>42</v>
      </c>
      <c r="II21" s="25">
        <f t="shared" si="111"/>
        <v>0.80769230769230771</v>
      </c>
      <c r="IJ21" s="23">
        <v>9</v>
      </c>
      <c r="IK21" s="25">
        <f t="shared" si="34"/>
        <v>0.17307692307692307</v>
      </c>
      <c r="IL21" s="18"/>
      <c r="IM21" s="11">
        <v>481</v>
      </c>
      <c r="IN21" s="13">
        <v>10.78</v>
      </c>
      <c r="IO21" s="23">
        <v>417</v>
      </c>
      <c r="IP21" s="25">
        <f t="shared" si="112"/>
        <v>0.86694386694386694</v>
      </c>
      <c r="IQ21" s="23">
        <v>64</v>
      </c>
      <c r="IR21" s="25">
        <f t="shared" si="35"/>
        <v>0.13305613305613306</v>
      </c>
      <c r="IS21" s="18"/>
      <c r="IT21" s="11">
        <v>925</v>
      </c>
      <c r="IU21" s="13">
        <v>11.85</v>
      </c>
      <c r="IV21" s="23">
        <v>724</v>
      </c>
      <c r="IW21" s="25">
        <f t="shared" si="113"/>
        <v>0.7827027027027027</v>
      </c>
      <c r="IX21" s="23">
        <v>200</v>
      </c>
      <c r="IY21" s="25">
        <f t="shared" si="36"/>
        <v>0.21621621621621623</v>
      </c>
      <c r="IZ21" s="18"/>
      <c r="JA21" s="11">
        <v>258</v>
      </c>
      <c r="JB21" s="13">
        <v>12.04</v>
      </c>
      <c r="JC21" s="23">
        <v>210</v>
      </c>
      <c r="JD21" s="25">
        <f t="shared" si="114"/>
        <v>0.81395348837209303</v>
      </c>
      <c r="JE21" s="23">
        <v>48</v>
      </c>
      <c r="JF21" s="25">
        <f t="shared" si="37"/>
        <v>0.18604651162790697</v>
      </c>
      <c r="JG21" s="18"/>
      <c r="JH21" s="11">
        <v>668</v>
      </c>
      <c r="JI21" s="13">
        <v>11.09</v>
      </c>
      <c r="JJ21" s="23">
        <v>481</v>
      </c>
      <c r="JK21" s="25">
        <f t="shared" si="115"/>
        <v>0.72005988023952094</v>
      </c>
      <c r="JL21" s="23">
        <v>186</v>
      </c>
      <c r="JM21" s="25">
        <f t="shared" si="38"/>
        <v>0.27844311377245506</v>
      </c>
      <c r="JN21" s="18"/>
      <c r="JO21" s="11">
        <v>189</v>
      </c>
      <c r="JP21" s="13">
        <v>9.1199999999999992</v>
      </c>
      <c r="JQ21" s="23">
        <v>155</v>
      </c>
      <c r="JR21" s="25">
        <f t="shared" si="116"/>
        <v>0.82010582010582012</v>
      </c>
      <c r="JS21" s="23">
        <v>34</v>
      </c>
      <c r="JT21" s="25">
        <f t="shared" si="39"/>
        <v>0.17989417989417988</v>
      </c>
      <c r="JU21" s="18"/>
      <c r="JV21" s="11">
        <v>793</v>
      </c>
      <c r="JW21" s="13">
        <v>14.84</v>
      </c>
      <c r="JX21" s="23">
        <v>647</v>
      </c>
      <c r="JY21" s="25">
        <f t="shared" si="117"/>
        <v>0.81588902900378313</v>
      </c>
      <c r="JZ21" s="23">
        <v>145</v>
      </c>
      <c r="KA21" s="25">
        <f t="shared" si="40"/>
        <v>0.1828499369482976</v>
      </c>
      <c r="KB21" s="18"/>
      <c r="KC21" s="11">
        <v>229</v>
      </c>
      <c r="KD21" s="13">
        <v>10.95</v>
      </c>
      <c r="KE21" s="23">
        <v>190</v>
      </c>
      <c r="KF21" s="25">
        <f t="shared" si="118"/>
        <v>0.82969432314410485</v>
      </c>
      <c r="KG21" s="23">
        <v>38</v>
      </c>
      <c r="KH21" s="25">
        <f t="shared" si="41"/>
        <v>0.16593886462882096</v>
      </c>
      <c r="KI21" s="18"/>
      <c r="KJ21" s="11">
        <v>463</v>
      </c>
      <c r="KK21" s="13">
        <v>11.62</v>
      </c>
      <c r="KL21" s="23">
        <v>402</v>
      </c>
      <c r="KM21" s="25">
        <f t="shared" si="119"/>
        <v>0.86825053995680346</v>
      </c>
      <c r="KN21" s="23">
        <v>61</v>
      </c>
      <c r="KO21" s="25">
        <f t="shared" si="42"/>
        <v>0.13174946004319654</v>
      </c>
      <c r="KP21" s="18"/>
      <c r="KQ21" s="11">
        <v>804</v>
      </c>
      <c r="KR21" s="13">
        <v>14.6</v>
      </c>
      <c r="KS21" s="23">
        <v>660</v>
      </c>
      <c r="KT21" s="25">
        <f t="shared" si="120"/>
        <v>0.82089552238805974</v>
      </c>
      <c r="KU21" s="23">
        <v>144</v>
      </c>
      <c r="KV21" s="25">
        <f t="shared" si="43"/>
        <v>0.17910447761194029</v>
      </c>
      <c r="KW21" s="18"/>
      <c r="KX21" s="11">
        <v>575</v>
      </c>
      <c r="KY21" s="13">
        <v>11.13</v>
      </c>
      <c r="KZ21" s="23">
        <v>456</v>
      </c>
      <c r="LA21" s="25">
        <f t="shared" si="121"/>
        <v>0.79304347826086952</v>
      </c>
      <c r="LB21" s="23">
        <v>119</v>
      </c>
      <c r="LC21" s="25">
        <f t="shared" si="44"/>
        <v>0.20695652173913043</v>
      </c>
      <c r="LD21" s="18"/>
      <c r="LE21" s="11">
        <v>647</v>
      </c>
      <c r="LF21" s="13">
        <v>8.5299999999999994</v>
      </c>
      <c r="LG21" s="23">
        <v>535</v>
      </c>
      <c r="LH21" s="25">
        <f t="shared" si="122"/>
        <v>0.82689335394126739</v>
      </c>
      <c r="LI21" s="23">
        <v>111</v>
      </c>
      <c r="LJ21" s="25">
        <f t="shared" si="45"/>
        <v>0.17156105100463678</v>
      </c>
      <c r="LK21" s="18"/>
      <c r="LL21" s="11">
        <v>284</v>
      </c>
      <c r="LM21" s="13">
        <v>10.89</v>
      </c>
      <c r="LN21" s="23">
        <v>225</v>
      </c>
      <c r="LO21" s="25">
        <f t="shared" si="123"/>
        <v>0.79225352112676062</v>
      </c>
      <c r="LP21" s="23">
        <v>58</v>
      </c>
      <c r="LQ21" s="25">
        <f t="shared" si="46"/>
        <v>0.20422535211267606</v>
      </c>
      <c r="LR21" s="18"/>
      <c r="LS21" s="11">
        <v>208</v>
      </c>
      <c r="LT21" s="13">
        <v>10.62</v>
      </c>
      <c r="LU21" s="23">
        <v>176</v>
      </c>
      <c r="LV21" s="25">
        <f t="shared" si="124"/>
        <v>0.84615384615384615</v>
      </c>
      <c r="LW21" s="23">
        <v>32</v>
      </c>
      <c r="LX21" s="25">
        <f t="shared" si="47"/>
        <v>0.15384615384615385</v>
      </c>
      <c r="LY21" s="18"/>
      <c r="LZ21" s="11">
        <v>609</v>
      </c>
      <c r="MA21" s="13">
        <v>13.81</v>
      </c>
      <c r="MB21" s="23">
        <v>516</v>
      </c>
      <c r="MC21" s="25">
        <f t="shared" si="125"/>
        <v>0.84729064039408863</v>
      </c>
      <c r="MD21" s="23">
        <v>92</v>
      </c>
      <c r="ME21" s="25">
        <f t="shared" si="48"/>
        <v>0.15106732348111659</v>
      </c>
      <c r="MF21" s="18"/>
      <c r="MG21" s="11">
        <v>211</v>
      </c>
      <c r="MH21" s="13">
        <v>12.8</v>
      </c>
      <c r="MI21" s="23">
        <v>164</v>
      </c>
      <c r="MJ21" s="25">
        <f t="shared" si="126"/>
        <v>0.77725118483412325</v>
      </c>
      <c r="MK21" s="23">
        <v>47</v>
      </c>
      <c r="ML21" s="25">
        <f t="shared" si="49"/>
        <v>0.22274881516587677</v>
      </c>
      <c r="MM21" s="18"/>
      <c r="MN21" s="11">
        <v>302</v>
      </c>
      <c r="MO21" s="13">
        <v>9.9499999999999993</v>
      </c>
      <c r="MP21" s="23">
        <v>265</v>
      </c>
      <c r="MQ21" s="25">
        <f t="shared" si="127"/>
        <v>0.87748344370860931</v>
      </c>
      <c r="MR21" s="23">
        <v>37</v>
      </c>
      <c r="MS21" s="25">
        <f t="shared" si="50"/>
        <v>0.12251655629139073</v>
      </c>
      <c r="MT21" s="18"/>
      <c r="MU21" s="11">
        <v>267</v>
      </c>
      <c r="MV21" s="13">
        <v>9.48</v>
      </c>
      <c r="MW21" s="23">
        <v>220</v>
      </c>
      <c r="MX21" s="25">
        <f t="shared" si="128"/>
        <v>0.82397003745318353</v>
      </c>
      <c r="MY21" s="23">
        <v>47</v>
      </c>
      <c r="MZ21" s="25">
        <f t="shared" si="51"/>
        <v>0.17602996254681649</v>
      </c>
      <c r="NA21" s="18"/>
      <c r="NB21" s="11">
        <v>418</v>
      </c>
      <c r="NC21" s="13">
        <v>11.65</v>
      </c>
      <c r="ND21" s="23">
        <v>336</v>
      </c>
      <c r="NE21" s="25">
        <f t="shared" si="129"/>
        <v>0.80382775119617222</v>
      </c>
      <c r="NF21" s="23">
        <v>82</v>
      </c>
      <c r="NG21" s="25">
        <f t="shared" si="52"/>
        <v>0.19617224880382775</v>
      </c>
      <c r="NH21" s="18"/>
      <c r="NI21" s="11">
        <v>251</v>
      </c>
      <c r="NJ21" s="13">
        <v>10.85</v>
      </c>
      <c r="NK21" s="23">
        <v>198</v>
      </c>
      <c r="NL21" s="25">
        <f t="shared" si="130"/>
        <v>0.78884462151394419</v>
      </c>
      <c r="NM21" s="23">
        <v>53</v>
      </c>
      <c r="NN21" s="25">
        <f t="shared" si="53"/>
        <v>0.21115537848605578</v>
      </c>
      <c r="NO21" s="18"/>
      <c r="NP21" s="11">
        <v>166</v>
      </c>
      <c r="NQ21" s="13">
        <v>11.73</v>
      </c>
      <c r="NR21" s="23">
        <v>132</v>
      </c>
      <c r="NS21" s="25">
        <f t="shared" si="131"/>
        <v>0.79518072289156627</v>
      </c>
      <c r="NT21" s="23">
        <v>34</v>
      </c>
      <c r="NU21" s="25">
        <f t="shared" si="54"/>
        <v>0.20481927710843373</v>
      </c>
      <c r="NV21" s="18"/>
      <c r="NW21" s="11">
        <v>233</v>
      </c>
      <c r="NX21" s="13">
        <v>10.029999999999999</v>
      </c>
      <c r="NY21" s="23">
        <v>197</v>
      </c>
      <c r="NZ21" s="25">
        <f t="shared" si="132"/>
        <v>0.84549356223175964</v>
      </c>
      <c r="OA21" s="23">
        <v>36</v>
      </c>
      <c r="OB21" s="25">
        <f t="shared" si="55"/>
        <v>0.15450643776824036</v>
      </c>
      <c r="OC21" s="18"/>
      <c r="OD21" s="11">
        <v>364</v>
      </c>
      <c r="OE21" s="13">
        <v>10.9</v>
      </c>
      <c r="OF21" s="23">
        <v>317</v>
      </c>
      <c r="OG21" s="25">
        <f t="shared" si="133"/>
        <v>0.87087912087912089</v>
      </c>
      <c r="OH21" s="23">
        <v>47</v>
      </c>
      <c r="OI21" s="25">
        <f t="shared" si="56"/>
        <v>0.12912087912087913</v>
      </c>
      <c r="OJ21" s="18"/>
      <c r="OK21" s="11">
        <v>200</v>
      </c>
      <c r="OL21" s="13">
        <v>8.43</v>
      </c>
      <c r="OM21" s="23">
        <v>155</v>
      </c>
      <c r="ON21" s="25">
        <f t="shared" si="134"/>
        <v>0.77500000000000002</v>
      </c>
      <c r="OO21" s="23">
        <v>45</v>
      </c>
      <c r="OP21" s="25">
        <f t="shared" si="57"/>
        <v>0.22500000000000001</v>
      </c>
      <c r="OQ21" s="18"/>
      <c r="OR21" s="11">
        <v>161</v>
      </c>
      <c r="OS21" s="13">
        <v>12.91</v>
      </c>
      <c r="OT21" s="23">
        <v>134</v>
      </c>
      <c r="OU21" s="25">
        <f t="shared" si="135"/>
        <v>0.83229813664596275</v>
      </c>
      <c r="OV21" s="23">
        <v>27</v>
      </c>
      <c r="OW21" s="25">
        <f t="shared" si="58"/>
        <v>0.16770186335403728</v>
      </c>
      <c r="OX21" s="18"/>
      <c r="OY21" s="11">
        <v>190</v>
      </c>
      <c r="OZ21" s="13">
        <v>10.77</v>
      </c>
      <c r="PA21" s="23">
        <v>169</v>
      </c>
      <c r="PB21" s="25">
        <f t="shared" si="136"/>
        <v>0.88947368421052631</v>
      </c>
      <c r="PC21" s="23">
        <v>21</v>
      </c>
      <c r="PD21" s="25">
        <f t="shared" si="59"/>
        <v>0.11052631578947368</v>
      </c>
      <c r="PE21" s="18"/>
      <c r="PF21" s="11">
        <v>1292</v>
      </c>
      <c r="PG21" s="13">
        <v>8.4700000000000006</v>
      </c>
      <c r="PH21" s="23">
        <v>1108</v>
      </c>
      <c r="PI21" s="25">
        <f t="shared" si="137"/>
        <v>0.85758513931888547</v>
      </c>
      <c r="PJ21" s="23">
        <v>184</v>
      </c>
      <c r="PK21" s="25">
        <f t="shared" si="60"/>
        <v>0.14241486068111456</v>
      </c>
      <c r="PL21" s="18"/>
      <c r="PM21" s="11">
        <v>155</v>
      </c>
      <c r="PN21" s="13">
        <v>12.53</v>
      </c>
      <c r="PO21" s="23">
        <v>138</v>
      </c>
      <c r="PP21" s="25">
        <f t="shared" si="138"/>
        <v>0.89032258064516134</v>
      </c>
      <c r="PQ21" s="23">
        <v>17</v>
      </c>
      <c r="PR21" s="25">
        <f t="shared" si="61"/>
        <v>0.10967741935483871</v>
      </c>
      <c r="PS21" s="18"/>
      <c r="PT21" s="11">
        <v>146</v>
      </c>
      <c r="PU21" s="13">
        <v>12.76</v>
      </c>
      <c r="PV21" s="23">
        <v>118</v>
      </c>
      <c r="PW21" s="25">
        <f t="shared" si="139"/>
        <v>0.80821917808219179</v>
      </c>
      <c r="PX21" s="23">
        <v>27</v>
      </c>
      <c r="PY21" s="25">
        <f t="shared" si="62"/>
        <v>0.18493150684931506</v>
      </c>
      <c r="PZ21" s="18"/>
      <c r="QA21" s="11">
        <v>148</v>
      </c>
      <c r="QB21" s="13">
        <v>12.79</v>
      </c>
      <c r="QC21" s="23">
        <v>109</v>
      </c>
      <c r="QD21" s="25">
        <f t="shared" si="140"/>
        <v>0.73648648648648651</v>
      </c>
      <c r="QE21" s="23">
        <v>39</v>
      </c>
      <c r="QF21" s="25">
        <f t="shared" si="63"/>
        <v>0.26351351351351349</v>
      </c>
      <c r="QG21" s="18"/>
      <c r="QH21" s="11">
        <v>143</v>
      </c>
      <c r="QI21" s="13">
        <v>12.41</v>
      </c>
      <c r="QJ21" s="23">
        <v>107</v>
      </c>
      <c r="QK21" s="25">
        <f t="shared" si="141"/>
        <v>0.74825174825174823</v>
      </c>
      <c r="QL21" s="23">
        <v>36</v>
      </c>
      <c r="QM21" s="25">
        <f t="shared" si="64"/>
        <v>0.25174825174825177</v>
      </c>
      <c r="QN21" s="18"/>
      <c r="QO21" s="11">
        <v>144</v>
      </c>
      <c r="QP21" s="13">
        <v>14.69</v>
      </c>
      <c r="QQ21" s="23">
        <v>123</v>
      </c>
      <c r="QR21" s="25">
        <f t="shared" si="142"/>
        <v>0.85416666666666663</v>
      </c>
      <c r="QS21" s="23">
        <v>21</v>
      </c>
      <c r="QT21" s="25">
        <f t="shared" si="65"/>
        <v>0.14583333333333334</v>
      </c>
      <c r="QU21" s="18"/>
      <c r="QV21" s="11">
        <v>53</v>
      </c>
      <c r="QW21" s="13">
        <v>14.21</v>
      </c>
      <c r="QX21" s="23">
        <v>45</v>
      </c>
      <c r="QY21" s="25">
        <f t="shared" si="143"/>
        <v>0.84905660377358494</v>
      </c>
      <c r="QZ21" s="23">
        <v>8</v>
      </c>
      <c r="RA21" s="25">
        <f t="shared" si="66"/>
        <v>0.15094339622641509</v>
      </c>
      <c r="RB21" s="18"/>
      <c r="RC21" s="11">
        <v>19</v>
      </c>
      <c r="RD21" s="13">
        <v>10.11</v>
      </c>
      <c r="RE21" s="23">
        <v>14</v>
      </c>
      <c r="RF21" s="25">
        <f t="shared" si="144"/>
        <v>0.73684210526315785</v>
      </c>
      <c r="RG21" s="23">
        <v>5</v>
      </c>
      <c r="RH21" s="25">
        <f t="shared" si="67"/>
        <v>0.26315789473684209</v>
      </c>
      <c r="RI21" s="18"/>
      <c r="RJ21" s="11">
        <v>14</v>
      </c>
      <c r="RK21" s="13">
        <v>7.14</v>
      </c>
      <c r="RL21" s="23">
        <v>14</v>
      </c>
      <c r="RM21" s="25">
        <f t="shared" si="145"/>
        <v>1</v>
      </c>
      <c r="RN21" s="23">
        <v>0</v>
      </c>
      <c r="RO21" s="25">
        <f t="shared" si="68"/>
        <v>0</v>
      </c>
      <c r="RP21" s="18"/>
      <c r="RQ21" s="11">
        <v>36</v>
      </c>
      <c r="RR21" s="13">
        <v>10.68</v>
      </c>
      <c r="RS21" s="23">
        <v>33</v>
      </c>
      <c r="RT21" s="25">
        <f t="shared" si="146"/>
        <v>0.91666666666666663</v>
      </c>
      <c r="RU21" s="23">
        <v>3</v>
      </c>
      <c r="RV21" s="25">
        <f t="shared" si="69"/>
        <v>8.3333333333333329E-2</v>
      </c>
      <c r="RW21" s="18"/>
      <c r="RX21" s="11">
        <v>83</v>
      </c>
      <c r="RY21" s="13">
        <v>9.9499999999999993</v>
      </c>
      <c r="RZ21" s="23">
        <v>75</v>
      </c>
      <c r="SA21" s="25">
        <f t="shared" si="147"/>
        <v>0.90361445783132532</v>
      </c>
      <c r="SB21" s="23">
        <v>8</v>
      </c>
      <c r="SC21" s="25">
        <f t="shared" si="70"/>
        <v>9.6385542168674704E-2</v>
      </c>
      <c r="SD21" s="18"/>
      <c r="SE21" s="11">
        <v>26</v>
      </c>
      <c r="SF21" s="13">
        <v>14.13</v>
      </c>
      <c r="SG21" s="23">
        <v>21</v>
      </c>
      <c r="SH21" s="25">
        <f t="shared" si="148"/>
        <v>0.80769230769230771</v>
      </c>
      <c r="SI21" s="23">
        <v>5</v>
      </c>
      <c r="SJ21" s="25">
        <f t="shared" si="71"/>
        <v>0.19230769230769232</v>
      </c>
      <c r="SK21" s="18"/>
      <c r="SL21" s="11">
        <v>37</v>
      </c>
      <c r="SM21" s="13">
        <v>13.21</v>
      </c>
      <c r="SN21" s="23">
        <v>30</v>
      </c>
      <c r="SO21" s="25">
        <f t="shared" si="149"/>
        <v>0.81081081081081086</v>
      </c>
      <c r="SP21" s="23">
        <v>7</v>
      </c>
      <c r="SQ21" s="25">
        <f t="shared" si="72"/>
        <v>0.1891891891891892</v>
      </c>
      <c r="SR21" s="18"/>
      <c r="SS21" s="11">
        <v>19</v>
      </c>
      <c r="ST21" s="13">
        <v>6.74</v>
      </c>
      <c r="SU21" s="23">
        <v>15</v>
      </c>
      <c r="SV21" s="25">
        <f t="shared" si="150"/>
        <v>0.78947368421052633</v>
      </c>
      <c r="SW21" s="23">
        <v>4</v>
      </c>
      <c r="SX21" s="25">
        <f t="shared" si="73"/>
        <v>0.21052631578947367</v>
      </c>
      <c r="SY21" s="18"/>
      <c r="SZ21" s="11">
        <v>23</v>
      </c>
      <c r="TA21" s="13">
        <v>7.14</v>
      </c>
      <c r="TB21" s="23">
        <v>21</v>
      </c>
      <c r="TC21" s="25">
        <f t="shared" si="151"/>
        <v>0.91304347826086951</v>
      </c>
      <c r="TD21" s="23">
        <v>2</v>
      </c>
      <c r="TE21" s="25">
        <f t="shared" si="74"/>
        <v>8.6956521739130432E-2</v>
      </c>
      <c r="TF21" s="18"/>
      <c r="TG21" s="11">
        <v>4</v>
      </c>
      <c r="TH21" s="13">
        <v>3.2</v>
      </c>
      <c r="TI21" s="23">
        <v>3</v>
      </c>
      <c r="TJ21" s="25">
        <f t="shared" si="152"/>
        <v>0.75</v>
      </c>
      <c r="TK21" s="23">
        <v>1</v>
      </c>
      <c r="TL21" s="25">
        <f t="shared" si="75"/>
        <v>0.25</v>
      </c>
      <c r="TM21" s="18"/>
      <c r="TN21" s="11"/>
      <c r="TO21" s="13"/>
      <c r="TP21" s="23"/>
      <c r="TQ21" s="25" t="e">
        <f t="shared" si="153"/>
        <v>#DIV/0!</v>
      </c>
      <c r="TR21" s="23"/>
      <c r="TS21" s="25" t="e">
        <f t="shared" si="76"/>
        <v>#DIV/0!</v>
      </c>
    </row>
    <row r="22" spans="1:539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77"/>
        <v>0.74965117631099565</v>
      </c>
      <c r="F22" s="22">
        <v>25047</v>
      </c>
      <c r="G22" s="24">
        <f t="shared" si="0"/>
        <v>0.24269408162474324</v>
      </c>
      <c r="H22" s="18"/>
      <c r="I22" s="10">
        <v>6597</v>
      </c>
      <c r="J22" s="12">
        <v>2.9</v>
      </c>
      <c r="K22" s="22">
        <v>4839</v>
      </c>
      <c r="L22" s="24">
        <f t="shared" si="78"/>
        <v>0.73351523419736242</v>
      </c>
      <c r="M22" s="22">
        <v>1734</v>
      </c>
      <c r="N22" s="24">
        <f t="shared" si="1"/>
        <v>0.26284674852205547</v>
      </c>
      <c r="O22" s="18"/>
      <c r="P22" s="10">
        <v>1843</v>
      </c>
      <c r="Q22" s="12">
        <v>1.84</v>
      </c>
      <c r="R22" s="22">
        <v>1187</v>
      </c>
      <c r="S22" s="24">
        <f t="shared" si="79"/>
        <v>0.64405860010851868</v>
      </c>
      <c r="T22" s="22">
        <v>645</v>
      </c>
      <c r="U22" s="24">
        <f t="shared" si="2"/>
        <v>0.34997287032013025</v>
      </c>
      <c r="V22" s="18"/>
      <c r="W22" s="10">
        <v>73</v>
      </c>
      <c r="X22" s="12">
        <v>2.52</v>
      </c>
      <c r="Y22" s="22">
        <v>41</v>
      </c>
      <c r="Z22" s="24">
        <f t="shared" si="80"/>
        <v>0.56164383561643838</v>
      </c>
      <c r="AA22" s="22">
        <v>31</v>
      </c>
      <c r="AB22" s="24">
        <f t="shared" si="3"/>
        <v>0.42465753424657532</v>
      </c>
      <c r="AC22" s="18"/>
      <c r="AD22" s="10">
        <v>52</v>
      </c>
      <c r="AE22" s="12">
        <v>1.95</v>
      </c>
      <c r="AF22" s="22">
        <v>35</v>
      </c>
      <c r="AG22" s="24">
        <f t="shared" si="81"/>
        <v>0.67307692307692313</v>
      </c>
      <c r="AH22" s="22">
        <v>17</v>
      </c>
      <c r="AI22" s="24">
        <f t="shared" si="4"/>
        <v>0.32692307692307693</v>
      </c>
      <c r="AJ22" s="18"/>
      <c r="AK22" s="10">
        <v>39</v>
      </c>
      <c r="AL22" s="12">
        <v>2.65</v>
      </c>
      <c r="AM22" s="22">
        <v>33</v>
      </c>
      <c r="AN22" s="24">
        <f t="shared" si="82"/>
        <v>0.84615384615384615</v>
      </c>
      <c r="AO22" s="22">
        <v>6</v>
      </c>
      <c r="AP22" s="24">
        <f t="shared" si="5"/>
        <v>0.15384615384615385</v>
      </c>
      <c r="AQ22" s="18"/>
      <c r="AR22" s="10">
        <v>61</v>
      </c>
      <c r="AS22" s="12">
        <v>1.24</v>
      </c>
      <c r="AT22" s="22">
        <v>21</v>
      </c>
      <c r="AU22" s="24">
        <f t="shared" si="83"/>
        <v>0.34426229508196721</v>
      </c>
      <c r="AV22" s="22">
        <v>40</v>
      </c>
      <c r="AW22" s="24">
        <f t="shared" si="6"/>
        <v>0.65573770491803274</v>
      </c>
      <c r="AX22" s="18"/>
      <c r="AY22" s="10">
        <v>30</v>
      </c>
      <c r="AZ22" s="12">
        <v>1.2</v>
      </c>
      <c r="BA22" s="22">
        <v>25</v>
      </c>
      <c r="BB22" s="24">
        <f t="shared" si="84"/>
        <v>0.83333333333333337</v>
      </c>
      <c r="BC22" s="22">
        <v>5</v>
      </c>
      <c r="BD22" s="24">
        <f t="shared" si="7"/>
        <v>0.16666666666666666</v>
      </c>
      <c r="BE22" s="18"/>
      <c r="BF22" s="10">
        <v>20</v>
      </c>
      <c r="BG22" s="12">
        <v>0.95</v>
      </c>
      <c r="BH22" s="22">
        <v>13</v>
      </c>
      <c r="BI22" s="24">
        <f t="shared" si="85"/>
        <v>0.65</v>
      </c>
      <c r="BJ22" s="22">
        <v>7</v>
      </c>
      <c r="BK22" s="24">
        <f t="shared" si="8"/>
        <v>0.35</v>
      </c>
      <c r="BL22" s="18"/>
      <c r="BM22" s="10">
        <v>101</v>
      </c>
      <c r="BN22" s="12">
        <v>3.08</v>
      </c>
      <c r="BO22" s="22">
        <v>63</v>
      </c>
      <c r="BP22" s="24">
        <f t="shared" si="86"/>
        <v>0.62376237623762376</v>
      </c>
      <c r="BQ22" s="22">
        <v>38</v>
      </c>
      <c r="BR22" s="24">
        <f t="shared" si="9"/>
        <v>0.37623762376237624</v>
      </c>
      <c r="BS22" s="18"/>
      <c r="BT22" s="10">
        <v>26</v>
      </c>
      <c r="BU22" s="12">
        <v>0.92</v>
      </c>
      <c r="BV22" s="22">
        <v>12</v>
      </c>
      <c r="BW22" s="24">
        <f t="shared" si="87"/>
        <v>0.46153846153846156</v>
      </c>
      <c r="BX22" s="22">
        <v>14</v>
      </c>
      <c r="BY22" s="24">
        <f t="shared" si="10"/>
        <v>0.53846153846153844</v>
      </c>
      <c r="BZ22" s="18"/>
      <c r="CA22" s="10">
        <v>41</v>
      </c>
      <c r="CB22" s="12">
        <v>1.63</v>
      </c>
      <c r="CC22" s="22">
        <v>32</v>
      </c>
      <c r="CD22" s="24">
        <f t="shared" si="88"/>
        <v>0.78048780487804881</v>
      </c>
      <c r="CE22" s="22">
        <v>9</v>
      </c>
      <c r="CF22" s="24">
        <f t="shared" si="11"/>
        <v>0.21951219512195122</v>
      </c>
      <c r="CG22" s="18"/>
      <c r="CH22" s="10">
        <v>78</v>
      </c>
      <c r="CI22" s="12">
        <v>2.48</v>
      </c>
      <c r="CJ22" s="22">
        <v>56</v>
      </c>
      <c r="CK22" s="24">
        <f t="shared" si="89"/>
        <v>0.71794871794871795</v>
      </c>
      <c r="CL22" s="22">
        <v>22</v>
      </c>
      <c r="CM22" s="24">
        <f t="shared" si="12"/>
        <v>0.28205128205128205</v>
      </c>
      <c r="CN22" s="18"/>
      <c r="CO22" s="10">
        <v>45</v>
      </c>
      <c r="CP22" s="12">
        <v>1.43</v>
      </c>
      <c r="CQ22" s="22">
        <v>37</v>
      </c>
      <c r="CR22" s="24">
        <f t="shared" si="90"/>
        <v>0.82222222222222219</v>
      </c>
      <c r="CS22" s="22">
        <v>8</v>
      </c>
      <c r="CT22" s="24">
        <f t="shared" si="13"/>
        <v>0.17777777777777778</v>
      </c>
      <c r="CU22" s="18"/>
      <c r="CV22" s="10">
        <v>74</v>
      </c>
      <c r="CW22" s="12">
        <v>1.35</v>
      </c>
      <c r="CX22" s="22">
        <v>66</v>
      </c>
      <c r="CY22" s="24">
        <f t="shared" si="91"/>
        <v>0.89189189189189189</v>
      </c>
      <c r="CZ22" s="22">
        <v>8</v>
      </c>
      <c r="DA22" s="24">
        <f t="shared" si="14"/>
        <v>0.10810810810810811</v>
      </c>
      <c r="DB22" s="18"/>
      <c r="DC22" s="10">
        <v>52</v>
      </c>
      <c r="DD22" s="12">
        <v>2.21</v>
      </c>
      <c r="DE22" s="22">
        <v>44</v>
      </c>
      <c r="DF22" s="24">
        <f t="shared" si="92"/>
        <v>0.84615384615384615</v>
      </c>
      <c r="DG22" s="22">
        <v>8</v>
      </c>
      <c r="DH22" s="24">
        <f t="shared" si="15"/>
        <v>0.15384615384615385</v>
      </c>
      <c r="DI22" s="18"/>
      <c r="DJ22" s="10">
        <v>88</v>
      </c>
      <c r="DK22" s="12">
        <v>2.44</v>
      </c>
      <c r="DL22" s="22">
        <v>67</v>
      </c>
      <c r="DM22" s="24">
        <f t="shared" si="93"/>
        <v>0.76136363636363635</v>
      </c>
      <c r="DN22" s="22">
        <v>20</v>
      </c>
      <c r="DO22" s="24">
        <f t="shared" si="16"/>
        <v>0.22727272727272727</v>
      </c>
      <c r="DP22" s="18"/>
      <c r="DQ22" s="10">
        <v>98</v>
      </c>
      <c r="DR22" s="12">
        <v>3.03</v>
      </c>
      <c r="DS22" s="22">
        <v>65</v>
      </c>
      <c r="DT22" s="24">
        <f t="shared" si="94"/>
        <v>0.66326530612244894</v>
      </c>
      <c r="DU22" s="22">
        <v>32</v>
      </c>
      <c r="DV22" s="24">
        <f t="shared" si="17"/>
        <v>0.32653061224489793</v>
      </c>
      <c r="DW22" s="18"/>
      <c r="DX22" s="10">
        <v>97</v>
      </c>
      <c r="DY22" s="12">
        <v>2.87</v>
      </c>
      <c r="DZ22" s="22">
        <v>79</v>
      </c>
      <c r="EA22" s="24">
        <f t="shared" si="95"/>
        <v>0.81443298969072164</v>
      </c>
      <c r="EB22" s="22">
        <v>18</v>
      </c>
      <c r="EC22" s="24">
        <f t="shared" si="18"/>
        <v>0.18556701030927836</v>
      </c>
      <c r="ED22" s="18"/>
      <c r="EE22" s="10">
        <v>92</v>
      </c>
      <c r="EF22" s="12">
        <v>2.46</v>
      </c>
      <c r="EG22" s="22">
        <v>74</v>
      </c>
      <c r="EH22" s="24">
        <f t="shared" si="96"/>
        <v>0.80434782608695654</v>
      </c>
      <c r="EI22" s="22">
        <v>17</v>
      </c>
      <c r="EJ22" s="24">
        <f t="shared" si="19"/>
        <v>0.18478260869565216</v>
      </c>
      <c r="EK22" s="18"/>
      <c r="EL22" s="10">
        <v>39</v>
      </c>
      <c r="EM22" s="12">
        <v>1.08</v>
      </c>
      <c r="EN22" s="22">
        <v>32</v>
      </c>
      <c r="EO22" s="24">
        <f t="shared" si="97"/>
        <v>0.82051282051282048</v>
      </c>
      <c r="EP22" s="22">
        <v>6</v>
      </c>
      <c r="EQ22" s="24">
        <f t="shared" si="20"/>
        <v>0.15384615384615385</v>
      </c>
      <c r="ER22" s="18"/>
      <c r="ES22" s="10">
        <v>106</v>
      </c>
      <c r="ET22" s="12">
        <v>1.72</v>
      </c>
      <c r="EU22" s="22">
        <v>63</v>
      </c>
      <c r="EV22" s="24">
        <f t="shared" si="98"/>
        <v>0.59433962264150941</v>
      </c>
      <c r="EW22" s="22">
        <v>42</v>
      </c>
      <c r="EX22" s="24">
        <f t="shared" si="21"/>
        <v>0.39622641509433965</v>
      </c>
      <c r="EY22" s="18"/>
      <c r="EZ22" s="10">
        <v>63</v>
      </c>
      <c r="FA22" s="12">
        <v>2.66</v>
      </c>
      <c r="FB22" s="22">
        <v>47</v>
      </c>
      <c r="FC22" s="24">
        <f t="shared" si="99"/>
        <v>0.74603174603174605</v>
      </c>
      <c r="FD22" s="22">
        <v>15</v>
      </c>
      <c r="FE22" s="24">
        <f t="shared" si="22"/>
        <v>0.23809523809523808</v>
      </c>
      <c r="FF22" s="18"/>
      <c r="FG22" s="10">
        <v>49</v>
      </c>
      <c r="FH22" s="12">
        <v>1.75</v>
      </c>
      <c r="FI22" s="22">
        <v>35</v>
      </c>
      <c r="FJ22" s="24">
        <f t="shared" si="100"/>
        <v>0.7142857142857143</v>
      </c>
      <c r="FK22" s="22">
        <v>14</v>
      </c>
      <c r="FL22" s="24">
        <f t="shared" si="23"/>
        <v>0.2857142857142857</v>
      </c>
      <c r="FM22" s="18"/>
      <c r="FN22" s="10">
        <v>66</v>
      </c>
      <c r="FO22" s="12">
        <v>1.34</v>
      </c>
      <c r="FP22" s="22">
        <v>50</v>
      </c>
      <c r="FQ22" s="24">
        <f t="shared" si="101"/>
        <v>0.75757575757575757</v>
      </c>
      <c r="FR22" s="22">
        <v>16</v>
      </c>
      <c r="FS22" s="24">
        <f t="shared" si="24"/>
        <v>0.24242424242424243</v>
      </c>
      <c r="FT22" s="18"/>
      <c r="FU22" s="10">
        <v>206</v>
      </c>
      <c r="FV22" s="12">
        <v>1.7</v>
      </c>
      <c r="FW22" s="22">
        <v>80</v>
      </c>
      <c r="FX22" s="24">
        <f t="shared" si="102"/>
        <v>0.38834951456310679</v>
      </c>
      <c r="FY22" s="22">
        <v>126</v>
      </c>
      <c r="FZ22" s="24">
        <f t="shared" si="25"/>
        <v>0.61165048543689315</v>
      </c>
      <c r="GA22" s="18"/>
      <c r="GB22" s="10">
        <v>247</v>
      </c>
      <c r="GC22" s="12">
        <v>1.63</v>
      </c>
      <c r="GD22" s="22">
        <v>117</v>
      </c>
      <c r="GE22" s="24">
        <f t="shared" si="103"/>
        <v>0.47368421052631576</v>
      </c>
      <c r="GF22" s="22">
        <v>126</v>
      </c>
      <c r="GG22" s="24">
        <f t="shared" si="26"/>
        <v>0.51012145748987858</v>
      </c>
      <c r="GH22" s="18"/>
      <c r="GI22" s="10">
        <v>558</v>
      </c>
      <c r="GJ22" s="12">
        <v>3.4</v>
      </c>
      <c r="GK22" s="22">
        <v>430</v>
      </c>
      <c r="GL22" s="24">
        <f t="shared" si="104"/>
        <v>0.77060931899641572</v>
      </c>
      <c r="GM22" s="22">
        <v>126</v>
      </c>
      <c r="GN22" s="24">
        <f t="shared" si="27"/>
        <v>0.22580645161290322</v>
      </c>
      <c r="GO22" s="18"/>
      <c r="GP22" s="10">
        <v>127</v>
      </c>
      <c r="GQ22" s="12">
        <v>2.81</v>
      </c>
      <c r="GR22" s="22">
        <v>94</v>
      </c>
      <c r="GS22" s="24">
        <f t="shared" si="105"/>
        <v>0.74015748031496065</v>
      </c>
      <c r="GT22" s="22">
        <v>33</v>
      </c>
      <c r="GU22" s="24">
        <f t="shared" si="28"/>
        <v>0.25984251968503935</v>
      </c>
      <c r="GV22" s="18"/>
      <c r="GW22" s="10">
        <v>74</v>
      </c>
      <c r="GX22" s="12">
        <v>3.02</v>
      </c>
      <c r="GY22" s="22">
        <v>60</v>
      </c>
      <c r="GZ22" s="24">
        <f t="shared" si="106"/>
        <v>0.81081081081081086</v>
      </c>
      <c r="HA22" s="22">
        <v>14</v>
      </c>
      <c r="HB22" s="24">
        <f t="shared" si="29"/>
        <v>0.1891891891891892</v>
      </c>
      <c r="HC22" s="18"/>
      <c r="HD22" s="10">
        <v>65</v>
      </c>
      <c r="HE22" s="12">
        <v>4.4400000000000004</v>
      </c>
      <c r="HF22" s="22">
        <v>53</v>
      </c>
      <c r="HG22" s="24">
        <f t="shared" si="107"/>
        <v>0.81538461538461537</v>
      </c>
      <c r="HH22" s="22">
        <v>12</v>
      </c>
      <c r="HI22" s="24">
        <f t="shared" si="30"/>
        <v>0.18461538461538463</v>
      </c>
      <c r="HJ22" s="18"/>
      <c r="HK22" s="10">
        <v>108</v>
      </c>
      <c r="HL22" s="12">
        <v>3.93</v>
      </c>
      <c r="HM22" s="22">
        <v>89</v>
      </c>
      <c r="HN22" s="24">
        <f t="shared" si="108"/>
        <v>0.82407407407407407</v>
      </c>
      <c r="HO22" s="22">
        <v>17</v>
      </c>
      <c r="HP22" s="24">
        <f t="shared" si="31"/>
        <v>0.15740740740740741</v>
      </c>
      <c r="HQ22" s="18"/>
      <c r="HR22" s="10">
        <v>52</v>
      </c>
      <c r="HS22" s="12">
        <v>3.5</v>
      </c>
      <c r="HT22" s="22">
        <v>34</v>
      </c>
      <c r="HU22" s="24">
        <f t="shared" si="109"/>
        <v>0.65384615384615385</v>
      </c>
      <c r="HV22" s="22">
        <v>18</v>
      </c>
      <c r="HW22" s="24">
        <f t="shared" si="32"/>
        <v>0.34615384615384615</v>
      </c>
      <c r="HX22" s="18"/>
      <c r="HY22" s="10">
        <v>112</v>
      </c>
      <c r="HZ22" s="12">
        <v>4.09</v>
      </c>
      <c r="IA22" s="22">
        <v>80</v>
      </c>
      <c r="IB22" s="24">
        <f t="shared" si="110"/>
        <v>0.7142857142857143</v>
      </c>
      <c r="IC22" s="22">
        <v>32</v>
      </c>
      <c r="ID22" s="24">
        <f t="shared" si="33"/>
        <v>0.2857142857142857</v>
      </c>
      <c r="IE22" s="18"/>
      <c r="IF22" s="10">
        <v>20</v>
      </c>
      <c r="IG22" s="12">
        <v>1.99</v>
      </c>
      <c r="IH22" s="22">
        <v>20</v>
      </c>
      <c r="II22" s="24">
        <f t="shared" si="111"/>
        <v>1</v>
      </c>
      <c r="IJ22" s="22">
        <v>0</v>
      </c>
      <c r="IK22" s="24">
        <f t="shared" si="34"/>
        <v>0</v>
      </c>
      <c r="IL22" s="18"/>
      <c r="IM22" s="10">
        <v>181</v>
      </c>
      <c r="IN22" s="12">
        <v>4.0599999999999996</v>
      </c>
      <c r="IO22" s="22">
        <v>148</v>
      </c>
      <c r="IP22" s="24">
        <f t="shared" si="112"/>
        <v>0.81767955801104975</v>
      </c>
      <c r="IQ22" s="22">
        <v>32</v>
      </c>
      <c r="IR22" s="24">
        <f t="shared" si="35"/>
        <v>0.17679558011049723</v>
      </c>
      <c r="IS22" s="18"/>
      <c r="IT22" s="10">
        <v>348</v>
      </c>
      <c r="IU22" s="12">
        <v>4.46</v>
      </c>
      <c r="IV22" s="22">
        <v>229</v>
      </c>
      <c r="IW22" s="24">
        <f t="shared" si="113"/>
        <v>0.65804597701149425</v>
      </c>
      <c r="IX22" s="22">
        <v>118</v>
      </c>
      <c r="IY22" s="24">
        <f t="shared" si="36"/>
        <v>0.33908045977011492</v>
      </c>
      <c r="IZ22" s="18"/>
      <c r="JA22" s="10">
        <v>87</v>
      </c>
      <c r="JB22" s="12">
        <v>4.0599999999999996</v>
      </c>
      <c r="JC22" s="22">
        <v>65</v>
      </c>
      <c r="JD22" s="24">
        <f t="shared" si="114"/>
        <v>0.74712643678160917</v>
      </c>
      <c r="JE22" s="22">
        <v>22</v>
      </c>
      <c r="JF22" s="24">
        <f t="shared" si="37"/>
        <v>0.25287356321839083</v>
      </c>
      <c r="JG22" s="18"/>
      <c r="JH22" s="10">
        <v>259</v>
      </c>
      <c r="JI22" s="12">
        <v>4.3</v>
      </c>
      <c r="JJ22" s="22">
        <v>167</v>
      </c>
      <c r="JK22" s="24">
        <f t="shared" si="115"/>
        <v>0.64478764478764483</v>
      </c>
      <c r="JL22" s="22">
        <v>90</v>
      </c>
      <c r="JM22" s="24">
        <f t="shared" si="38"/>
        <v>0.34749034749034752</v>
      </c>
      <c r="JN22" s="18"/>
      <c r="JO22" s="10">
        <v>91</v>
      </c>
      <c r="JP22" s="12">
        <v>4.3899999999999997</v>
      </c>
      <c r="JQ22" s="22">
        <v>70</v>
      </c>
      <c r="JR22" s="24">
        <f t="shared" si="116"/>
        <v>0.76923076923076927</v>
      </c>
      <c r="JS22" s="22">
        <v>21</v>
      </c>
      <c r="JT22" s="24">
        <f t="shared" si="39"/>
        <v>0.23076923076923078</v>
      </c>
      <c r="JU22" s="18"/>
      <c r="JV22" s="10">
        <v>255</v>
      </c>
      <c r="JW22" s="12">
        <v>4.7699999999999996</v>
      </c>
      <c r="JX22" s="22">
        <v>194</v>
      </c>
      <c r="JY22" s="24">
        <f t="shared" si="117"/>
        <v>0.76078431372549016</v>
      </c>
      <c r="JZ22" s="22">
        <v>60</v>
      </c>
      <c r="KA22" s="24">
        <f t="shared" si="40"/>
        <v>0.23529411764705882</v>
      </c>
      <c r="KB22" s="18"/>
      <c r="KC22" s="10">
        <v>98</v>
      </c>
      <c r="KD22" s="12">
        <v>4.68</v>
      </c>
      <c r="KE22" s="22">
        <v>86</v>
      </c>
      <c r="KF22" s="24">
        <f t="shared" si="118"/>
        <v>0.87755102040816324</v>
      </c>
      <c r="KG22" s="22">
        <v>12</v>
      </c>
      <c r="KH22" s="24">
        <f t="shared" si="41"/>
        <v>0.12244897959183673</v>
      </c>
      <c r="KI22" s="18"/>
      <c r="KJ22" s="10">
        <v>99</v>
      </c>
      <c r="KK22" s="12">
        <v>2.48</v>
      </c>
      <c r="KL22" s="22">
        <v>70</v>
      </c>
      <c r="KM22" s="24">
        <f t="shared" si="119"/>
        <v>0.70707070707070707</v>
      </c>
      <c r="KN22" s="22">
        <v>28</v>
      </c>
      <c r="KO22" s="24">
        <f t="shared" si="42"/>
        <v>0.28282828282828282</v>
      </c>
      <c r="KP22" s="18"/>
      <c r="KQ22" s="10">
        <v>268</v>
      </c>
      <c r="KR22" s="12">
        <v>4.87</v>
      </c>
      <c r="KS22" s="22">
        <v>205</v>
      </c>
      <c r="KT22" s="24">
        <f t="shared" si="120"/>
        <v>0.7649253731343284</v>
      </c>
      <c r="KU22" s="22">
        <v>62</v>
      </c>
      <c r="KV22" s="24">
        <f t="shared" si="43"/>
        <v>0.23134328358208955</v>
      </c>
      <c r="KW22" s="18"/>
      <c r="KX22" s="10">
        <v>235</v>
      </c>
      <c r="KY22" s="12">
        <v>4.55</v>
      </c>
      <c r="KZ22" s="22">
        <v>173</v>
      </c>
      <c r="LA22" s="24">
        <f t="shared" si="121"/>
        <v>0.7361702127659574</v>
      </c>
      <c r="LB22" s="22">
        <v>62</v>
      </c>
      <c r="LC22" s="24">
        <f t="shared" si="44"/>
        <v>0.26382978723404255</v>
      </c>
      <c r="LD22" s="18"/>
      <c r="LE22" s="10">
        <v>222</v>
      </c>
      <c r="LF22" s="12">
        <v>2.93</v>
      </c>
      <c r="LG22" s="22">
        <v>185</v>
      </c>
      <c r="LH22" s="24">
        <f t="shared" si="122"/>
        <v>0.83333333333333337</v>
      </c>
      <c r="LI22" s="22">
        <v>37</v>
      </c>
      <c r="LJ22" s="24">
        <f t="shared" si="45"/>
        <v>0.16666666666666666</v>
      </c>
      <c r="LK22" s="18"/>
      <c r="LL22" s="10">
        <v>88</v>
      </c>
      <c r="LM22" s="12">
        <v>3.38</v>
      </c>
      <c r="LN22" s="22">
        <v>70</v>
      </c>
      <c r="LO22" s="24">
        <f t="shared" si="123"/>
        <v>0.79545454545454541</v>
      </c>
      <c r="LP22" s="22">
        <v>18</v>
      </c>
      <c r="LQ22" s="24">
        <f t="shared" si="46"/>
        <v>0.20454545454545456</v>
      </c>
      <c r="LR22" s="18"/>
      <c r="LS22" s="10">
        <v>82</v>
      </c>
      <c r="LT22" s="12">
        <v>4.1900000000000004</v>
      </c>
      <c r="LU22" s="22">
        <v>69</v>
      </c>
      <c r="LV22" s="24">
        <f t="shared" si="124"/>
        <v>0.84146341463414631</v>
      </c>
      <c r="LW22" s="22">
        <v>13</v>
      </c>
      <c r="LX22" s="24">
        <f t="shared" si="47"/>
        <v>0.15853658536585366</v>
      </c>
      <c r="LY22" s="18"/>
      <c r="LZ22" s="10">
        <v>157</v>
      </c>
      <c r="MA22" s="12">
        <v>3.56</v>
      </c>
      <c r="MB22" s="22">
        <v>120</v>
      </c>
      <c r="MC22" s="24">
        <f t="shared" si="125"/>
        <v>0.76433121019108285</v>
      </c>
      <c r="MD22" s="22">
        <v>37</v>
      </c>
      <c r="ME22" s="24">
        <f t="shared" si="48"/>
        <v>0.2356687898089172</v>
      </c>
      <c r="MF22" s="18"/>
      <c r="MG22" s="10">
        <v>83</v>
      </c>
      <c r="MH22" s="12">
        <v>5.03</v>
      </c>
      <c r="MI22" s="22">
        <v>63</v>
      </c>
      <c r="MJ22" s="24">
        <f t="shared" si="126"/>
        <v>0.75903614457831325</v>
      </c>
      <c r="MK22" s="22">
        <v>20</v>
      </c>
      <c r="ML22" s="24">
        <f t="shared" si="49"/>
        <v>0.24096385542168675</v>
      </c>
      <c r="MM22" s="18"/>
      <c r="MN22" s="10">
        <v>99</v>
      </c>
      <c r="MO22" s="12">
        <v>3.26</v>
      </c>
      <c r="MP22" s="22">
        <v>75</v>
      </c>
      <c r="MQ22" s="24">
        <f t="shared" si="127"/>
        <v>0.75757575757575757</v>
      </c>
      <c r="MR22" s="22">
        <v>24</v>
      </c>
      <c r="MS22" s="24">
        <f t="shared" si="50"/>
        <v>0.24242424242424243</v>
      </c>
      <c r="MT22" s="18"/>
      <c r="MU22" s="10">
        <v>70</v>
      </c>
      <c r="MV22" s="12">
        <v>2.4900000000000002</v>
      </c>
      <c r="MW22" s="22">
        <v>50</v>
      </c>
      <c r="MX22" s="24">
        <f t="shared" si="128"/>
        <v>0.7142857142857143</v>
      </c>
      <c r="MY22" s="22">
        <v>20</v>
      </c>
      <c r="MZ22" s="24">
        <f t="shared" si="51"/>
        <v>0.2857142857142857</v>
      </c>
      <c r="NA22" s="18"/>
      <c r="NB22" s="10">
        <v>171</v>
      </c>
      <c r="NC22" s="12">
        <v>4.7699999999999996</v>
      </c>
      <c r="ND22" s="22">
        <v>141</v>
      </c>
      <c r="NE22" s="24">
        <f t="shared" si="129"/>
        <v>0.82456140350877194</v>
      </c>
      <c r="NF22" s="22">
        <v>29</v>
      </c>
      <c r="NG22" s="24">
        <f t="shared" si="52"/>
        <v>0.16959064327485379</v>
      </c>
      <c r="NH22" s="18"/>
      <c r="NI22" s="10">
        <v>80</v>
      </c>
      <c r="NJ22" s="12">
        <v>3.46</v>
      </c>
      <c r="NK22" s="22">
        <v>55</v>
      </c>
      <c r="NL22" s="24">
        <f t="shared" si="130"/>
        <v>0.6875</v>
      </c>
      <c r="NM22" s="22">
        <v>25</v>
      </c>
      <c r="NN22" s="24">
        <f t="shared" si="53"/>
        <v>0.3125</v>
      </c>
      <c r="NO22" s="18"/>
      <c r="NP22" s="10">
        <v>54</v>
      </c>
      <c r="NQ22" s="12">
        <v>3.82</v>
      </c>
      <c r="NR22" s="22">
        <v>42</v>
      </c>
      <c r="NS22" s="24">
        <f t="shared" si="131"/>
        <v>0.77777777777777779</v>
      </c>
      <c r="NT22" s="22">
        <v>12</v>
      </c>
      <c r="NU22" s="24">
        <f t="shared" si="54"/>
        <v>0.22222222222222221</v>
      </c>
      <c r="NV22" s="18"/>
      <c r="NW22" s="10">
        <v>100</v>
      </c>
      <c r="NX22" s="12">
        <v>4.3099999999999996</v>
      </c>
      <c r="NY22" s="22">
        <v>82</v>
      </c>
      <c r="NZ22" s="24">
        <f t="shared" si="132"/>
        <v>0.82</v>
      </c>
      <c r="OA22" s="22">
        <v>18</v>
      </c>
      <c r="OB22" s="24">
        <f t="shared" si="55"/>
        <v>0.18</v>
      </c>
      <c r="OC22" s="18"/>
      <c r="OD22" s="10">
        <v>68</v>
      </c>
      <c r="OE22" s="12">
        <v>2.04</v>
      </c>
      <c r="OF22" s="22">
        <v>52</v>
      </c>
      <c r="OG22" s="24">
        <f t="shared" si="133"/>
        <v>0.76470588235294112</v>
      </c>
      <c r="OH22" s="22">
        <v>16</v>
      </c>
      <c r="OI22" s="24">
        <f t="shared" si="56"/>
        <v>0.23529411764705882</v>
      </c>
      <c r="OJ22" s="18"/>
      <c r="OK22" s="10">
        <v>51</v>
      </c>
      <c r="OL22" s="12">
        <v>2.15</v>
      </c>
      <c r="OM22" s="22">
        <v>39</v>
      </c>
      <c r="ON22" s="24">
        <f t="shared" si="134"/>
        <v>0.76470588235294112</v>
      </c>
      <c r="OO22" s="22">
        <v>9</v>
      </c>
      <c r="OP22" s="24">
        <f t="shared" si="57"/>
        <v>0.17647058823529413</v>
      </c>
      <c r="OQ22" s="18"/>
      <c r="OR22" s="10">
        <v>71</v>
      </c>
      <c r="OS22" s="12">
        <v>5.69</v>
      </c>
      <c r="OT22" s="22">
        <v>55</v>
      </c>
      <c r="OU22" s="24">
        <f t="shared" si="135"/>
        <v>0.77464788732394363</v>
      </c>
      <c r="OV22" s="22">
        <v>16</v>
      </c>
      <c r="OW22" s="24">
        <f t="shared" si="58"/>
        <v>0.22535211267605634</v>
      </c>
      <c r="OX22" s="18"/>
      <c r="OY22" s="10">
        <v>73</v>
      </c>
      <c r="OZ22" s="12">
        <v>4.1399999999999997</v>
      </c>
      <c r="PA22" s="22">
        <v>61</v>
      </c>
      <c r="PB22" s="24">
        <f t="shared" si="136"/>
        <v>0.83561643835616439</v>
      </c>
      <c r="PC22" s="22">
        <v>12</v>
      </c>
      <c r="PD22" s="24">
        <f t="shared" si="59"/>
        <v>0.16438356164383561</v>
      </c>
      <c r="PE22" s="18"/>
      <c r="PF22" s="10">
        <v>357</v>
      </c>
      <c r="PG22" s="12">
        <v>2.34</v>
      </c>
      <c r="PH22" s="22">
        <v>283</v>
      </c>
      <c r="PI22" s="24">
        <f t="shared" si="137"/>
        <v>0.79271708683473385</v>
      </c>
      <c r="PJ22" s="22">
        <v>74</v>
      </c>
      <c r="PK22" s="24">
        <f t="shared" si="60"/>
        <v>0.20728291316526612</v>
      </c>
      <c r="PL22" s="18"/>
      <c r="PM22" s="10">
        <v>45</v>
      </c>
      <c r="PN22" s="12">
        <v>3.64</v>
      </c>
      <c r="PO22" s="22">
        <v>41</v>
      </c>
      <c r="PP22" s="24">
        <f t="shared" si="138"/>
        <v>0.91111111111111109</v>
      </c>
      <c r="PQ22" s="22">
        <v>4</v>
      </c>
      <c r="PR22" s="24">
        <f t="shared" si="61"/>
        <v>8.8888888888888892E-2</v>
      </c>
      <c r="PS22" s="18"/>
      <c r="PT22" s="10">
        <v>50</v>
      </c>
      <c r="PU22" s="12">
        <v>4.37</v>
      </c>
      <c r="PV22" s="22">
        <v>36</v>
      </c>
      <c r="PW22" s="24">
        <f t="shared" si="139"/>
        <v>0.72</v>
      </c>
      <c r="PX22" s="22">
        <v>14</v>
      </c>
      <c r="PY22" s="24">
        <f t="shared" si="62"/>
        <v>0.28000000000000003</v>
      </c>
      <c r="PZ22" s="18"/>
      <c r="QA22" s="10">
        <v>86</v>
      </c>
      <c r="QB22" s="12">
        <v>7.43</v>
      </c>
      <c r="QC22" s="22">
        <v>71</v>
      </c>
      <c r="QD22" s="24">
        <f t="shared" si="140"/>
        <v>0.82558139534883723</v>
      </c>
      <c r="QE22" s="22">
        <v>15</v>
      </c>
      <c r="QF22" s="24">
        <f t="shared" si="63"/>
        <v>0.1744186046511628</v>
      </c>
      <c r="QG22" s="18"/>
      <c r="QH22" s="10">
        <v>62</v>
      </c>
      <c r="QI22" s="12">
        <v>5.38</v>
      </c>
      <c r="QJ22" s="22">
        <v>50</v>
      </c>
      <c r="QK22" s="24">
        <f t="shared" si="141"/>
        <v>0.80645161290322576</v>
      </c>
      <c r="QL22" s="22">
        <v>12</v>
      </c>
      <c r="QM22" s="24">
        <f t="shared" si="64"/>
        <v>0.19354838709677419</v>
      </c>
      <c r="QN22" s="18"/>
      <c r="QO22" s="10">
        <v>46</v>
      </c>
      <c r="QP22" s="12">
        <v>4.6900000000000004</v>
      </c>
      <c r="QQ22" s="22">
        <v>37</v>
      </c>
      <c r="QR22" s="24">
        <f t="shared" si="142"/>
        <v>0.80434782608695654</v>
      </c>
      <c r="QS22" s="22">
        <v>9</v>
      </c>
      <c r="QT22" s="24">
        <f t="shared" si="65"/>
        <v>0.19565217391304349</v>
      </c>
      <c r="QU22" s="18"/>
      <c r="QV22" s="10">
        <v>30</v>
      </c>
      <c r="QW22" s="12">
        <v>8.0399999999999991</v>
      </c>
      <c r="QX22" s="22">
        <v>24</v>
      </c>
      <c r="QY22" s="24">
        <f t="shared" si="143"/>
        <v>0.8</v>
      </c>
      <c r="QZ22" s="22">
        <v>6</v>
      </c>
      <c r="RA22" s="24">
        <f t="shared" si="66"/>
        <v>0.2</v>
      </c>
      <c r="RB22" s="18"/>
      <c r="RC22" s="10">
        <v>3</v>
      </c>
      <c r="RD22" s="12">
        <v>1.6</v>
      </c>
      <c r="RE22" s="22">
        <v>0</v>
      </c>
      <c r="RF22" s="24">
        <f t="shared" si="144"/>
        <v>0</v>
      </c>
      <c r="RG22" s="22">
        <v>3</v>
      </c>
      <c r="RH22" s="24">
        <f t="shared" si="67"/>
        <v>1</v>
      </c>
      <c r="RI22" s="18"/>
      <c r="RJ22" s="10">
        <v>2</v>
      </c>
      <c r="RK22" s="12">
        <v>1.02</v>
      </c>
      <c r="RL22" s="22">
        <v>2</v>
      </c>
      <c r="RM22" s="24">
        <f t="shared" si="145"/>
        <v>1</v>
      </c>
      <c r="RN22" s="22">
        <v>0</v>
      </c>
      <c r="RO22" s="24">
        <f t="shared" si="68"/>
        <v>0</v>
      </c>
      <c r="RP22" s="18"/>
      <c r="RQ22" s="10">
        <v>9</v>
      </c>
      <c r="RR22" s="12">
        <v>2.67</v>
      </c>
      <c r="RS22" s="22">
        <v>6</v>
      </c>
      <c r="RT22" s="24">
        <f t="shared" si="146"/>
        <v>0.66666666666666663</v>
      </c>
      <c r="RU22" s="22">
        <v>3</v>
      </c>
      <c r="RV22" s="24">
        <f t="shared" si="69"/>
        <v>0.33333333333333331</v>
      </c>
      <c r="RW22" s="18"/>
      <c r="RX22" s="10">
        <v>62</v>
      </c>
      <c r="RY22" s="12">
        <v>7.43</v>
      </c>
      <c r="RZ22" s="22">
        <v>53</v>
      </c>
      <c r="SA22" s="24">
        <f t="shared" si="147"/>
        <v>0.85483870967741937</v>
      </c>
      <c r="SB22" s="22">
        <v>9</v>
      </c>
      <c r="SC22" s="24">
        <f t="shared" si="70"/>
        <v>0.14516129032258066</v>
      </c>
      <c r="SD22" s="18"/>
      <c r="SE22" s="10">
        <v>11</v>
      </c>
      <c r="SF22" s="12">
        <v>5.98</v>
      </c>
      <c r="SG22" s="22">
        <v>11</v>
      </c>
      <c r="SH22" s="24">
        <f t="shared" si="148"/>
        <v>1</v>
      </c>
      <c r="SI22" s="22">
        <v>0</v>
      </c>
      <c r="SJ22" s="24">
        <f t="shared" si="71"/>
        <v>0</v>
      </c>
      <c r="SK22" s="18"/>
      <c r="SL22" s="10">
        <v>12</v>
      </c>
      <c r="SM22" s="12">
        <v>4.29</v>
      </c>
      <c r="SN22" s="22">
        <v>12</v>
      </c>
      <c r="SO22" s="24">
        <f t="shared" si="149"/>
        <v>1</v>
      </c>
      <c r="SP22" s="22">
        <v>0</v>
      </c>
      <c r="SQ22" s="24">
        <f t="shared" si="72"/>
        <v>0</v>
      </c>
      <c r="SR22" s="18"/>
      <c r="SS22" s="10">
        <v>15</v>
      </c>
      <c r="ST22" s="12">
        <v>5.32</v>
      </c>
      <c r="SU22" s="22">
        <v>14</v>
      </c>
      <c r="SV22" s="24">
        <f t="shared" si="150"/>
        <v>0.93333333333333335</v>
      </c>
      <c r="SW22" s="22">
        <v>1</v>
      </c>
      <c r="SX22" s="24">
        <f t="shared" si="73"/>
        <v>6.6666666666666666E-2</v>
      </c>
      <c r="SY22" s="18"/>
      <c r="SZ22" s="10">
        <v>11</v>
      </c>
      <c r="TA22" s="12">
        <v>3.42</v>
      </c>
      <c r="TB22" s="22">
        <v>11</v>
      </c>
      <c r="TC22" s="24">
        <f t="shared" si="151"/>
        <v>1</v>
      </c>
      <c r="TD22" s="22">
        <v>0</v>
      </c>
      <c r="TE22" s="24">
        <f t="shared" si="74"/>
        <v>0</v>
      </c>
      <c r="TF22" s="18"/>
      <c r="TG22" s="10">
        <v>5</v>
      </c>
      <c r="TH22" s="12">
        <v>4</v>
      </c>
      <c r="TI22" s="22">
        <v>5</v>
      </c>
      <c r="TJ22" s="24">
        <f t="shared" si="152"/>
        <v>1</v>
      </c>
      <c r="TK22" s="22">
        <v>0</v>
      </c>
      <c r="TL22" s="24">
        <f t="shared" si="75"/>
        <v>0</v>
      </c>
      <c r="TM22" s="18"/>
      <c r="TN22" s="10"/>
      <c r="TO22" s="12"/>
      <c r="TP22" s="22"/>
      <c r="TQ22" s="24" t="e">
        <f t="shared" si="153"/>
        <v>#DIV/0!</v>
      </c>
      <c r="TR22" s="22"/>
      <c r="TS22" s="24" t="e">
        <f t="shared" si="76"/>
        <v>#DIV/0!</v>
      </c>
    </row>
    <row r="23" spans="1:539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77"/>
        <v>0.68454619911423886</v>
      </c>
      <c r="F23" s="23">
        <v>40822</v>
      </c>
      <c r="G23" s="25">
        <f t="shared" si="0"/>
        <v>0.30957653339804647</v>
      </c>
      <c r="H23" s="18"/>
      <c r="I23" s="11">
        <v>10311</v>
      </c>
      <c r="J23" s="13">
        <v>4.53</v>
      </c>
      <c r="K23" s="23">
        <v>7205</v>
      </c>
      <c r="L23" s="25">
        <f t="shared" si="78"/>
        <v>0.69876830569294923</v>
      </c>
      <c r="M23" s="23">
        <v>3023</v>
      </c>
      <c r="N23" s="25">
        <f t="shared" si="1"/>
        <v>0.29318203859955388</v>
      </c>
      <c r="O23" s="18"/>
      <c r="P23" s="11">
        <v>3966</v>
      </c>
      <c r="Q23" s="13">
        <v>3.95</v>
      </c>
      <c r="R23" s="23">
        <v>2765</v>
      </c>
      <c r="S23" s="25">
        <f t="shared" si="79"/>
        <v>0.69717599596570856</v>
      </c>
      <c r="T23" s="23">
        <v>1129</v>
      </c>
      <c r="U23" s="25">
        <f t="shared" si="2"/>
        <v>0.28466969238527484</v>
      </c>
      <c r="V23" s="18"/>
      <c r="W23" s="11">
        <v>142</v>
      </c>
      <c r="X23" s="13">
        <v>4.8899999999999997</v>
      </c>
      <c r="Y23" s="23">
        <v>92</v>
      </c>
      <c r="Z23" s="25">
        <f t="shared" si="80"/>
        <v>0.647887323943662</v>
      </c>
      <c r="AA23" s="23">
        <v>46</v>
      </c>
      <c r="AB23" s="25">
        <f t="shared" si="3"/>
        <v>0.323943661971831</v>
      </c>
      <c r="AC23" s="18"/>
      <c r="AD23" s="11">
        <v>114</v>
      </c>
      <c r="AE23" s="13">
        <v>4.28</v>
      </c>
      <c r="AF23" s="23">
        <v>82</v>
      </c>
      <c r="AG23" s="25">
        <f t="shared" si="81"/>
        <v>0.7192982456140351</v>
      </c>
      <c r="AH23" s="23">
        <v>29</v>
      </c>
      <c r="AI23" s="25">
        <f t="shared" si="4"/>
        <v>0.25438596491228072</v>
      </c>
      <c r="AJ23" s="18"/>
      <c r="AK23" s="11">
        <v>60</v>
      </c>
      <c r="AL23" s="13">
        <v>4.08</v>
      </c>
      <c r="AM23" s="23">
        <v>45</v>
      </c>
      <c r="AN23" s="25">
        <f t="shared" si="82"/>
        <v>0.75</v>
      </c>
      <c r="AO23" s="23">
        <v>14</v>
      </c>
      <c r="AP23" s="25">
        <f t="shared" si="5"/>
        <v>0.23333333333333334</v>
      </c>
      <c r="AQ23" s="18"/>
      <c r="AR23" s="11">
        <v>133</v>
      </c>
      <c r="AS23" s="13">
        <v>2.7</v>
      </c>
      <c r="AT23" s="23">
        <v>87</v>
      </c>
      <c r="AU23" s="25">
        <f t="shared" si="83"/>
        <v>0.65413533834586468</v>
      </c>
      <c r="AV23" s="23">
        <v>44</v>
      </c>
      <c r="AW23" s="25">
        <f t="shared" si="6"/>
        <v>0.33082706766917291</v>
      </c>
      <c r="AX23" s="18"/>
      <c r="AY23" s="11">
        <v>94</v>
      </c>
      <c r="AZ23" s="13">
        <v>3.76</v>
      </c>
      <c r="BA23" s="23">
        <v>62</v>
      </c>
      <c r="BB23" s="25">
        <f t="shared" si="84"/>
        <v>0.65957446808510634</v>
      </c>
      <c r="BC23" s="23">
        <v>31</v>
      </c>
      <c r="BD23" s="25">
        <f t="shared" si="7"/>
        <v>0.32978723404255317</v>
      </c>
      <c r="BE23" s="18"/>
      <c r="BF23" s="11">
        <v>68</v>
      </c>
      <c r="BG23" s="13">
        <v>3.23</v>
      </c>
      <c r="BH23" s="23">
        <v>54</v>
      </c>
      <c r="BI23" s="25">
        <f t="shared" si="85"/>
        <v>0.79411764705882348</v>
      </c>
      <c r="BJ23" s="23">
        <v>11</v>
      </c>
      <c r="BK23" s="25">
        <f t="shared" si="8"/>
        <v>0.16176470588235295</v>
      </c>
      <c r="BL23" s="18"/>
      <c r="BM23" s="11">
        <v>146</v>
      </c>
      <c r="BN23" s="13">
        <v>4.45</v>
      </c>
      <c r="BO23" s="23">
        <v>107</v>
      </c>
      <c r="BP23" s="25">
        <f t="shared" si="86"/>
        <v>0.73287671232876717</v>
      </c>
      <c r="BQ23" s="23">
        <v>38</v>
      </c>
      <c r="BR23" s="25">
        <f t="shared" si="9"/>
        <v>0.26027397260273971</v>
      </c>
      <c r="BS23" s="18"/>
      <c r="BT23" s="11">
        <v>98</v>
      </c>
      <c r="BU23" s="13">
        <v>3.47</v>
      </c>
      <c r="BV23" s="23">
        <v>56</v>
      </c>
      <c r="BW23" s="25">
        <f t="shared" si="87"/>
        <v>0.5714285714285714</v>
      </c>
      <c r="BX23" s="23">
        <v>37</v>
      </c>
      <c r="BY23" s="25">
        <f t="shared" si="10"/>
        <v>0.37755102040816324</v>
      </c>
      <c r="BZ23" s="18"/>
      <c r="CA23" s="11">
        <v>107</v>
      </c>
      <c r="CB23" s="13">
        <v>4.24</v>
      </c>
      <c r="CC23" s="23">
        <v>73</v>
      </c>
      <c r="CD23" s="25">
        <f t="shared" si="88"/>
        <v>0.68224299065420557</v>
      </c>
      <c r="CE23" s="23">
        <v>30</v>
      </c>
      <c r="CF23" s="25">
        <f t="shared" si="11"/>
        <v>0.28037383177570091</v>
      </c>
      <c r="CG23" s="18"/>
      <c r="CH23" s="11">
        <v>174</v>
      </c>
      <c r="CI23" s="13">
        <v>5.54</v>
      </c>
      <c r="CJ23" s="23">
        <v>122</v>
      </c>
      <c r="CK23" s="25">
        <f t="shared" si="89"/>
        <v>0.70114942528735635</v>
      </c>
      <c r="CL23" s="23">
        <v>50</v>
      </c>
      <c r="CM23" s="25">
        <f t="shared" si="12"/>
        <v>0.28735632183908044</v>
      </c>
      <c r="CN23" s="18"/>
      <c r="CO23" s="11">
        <v>125</v>
      </c>
      <c r="CP23" s="13">
        <v>3.98</v>
      </c>
      <c r="CQ23" s="23">
        <v>88</v>
      </c>
      <c r="CR23" s="25">
        <f t="shared" si="90"/>
        <v>0.70399999999999996</v>
      </c>
      <c r="CS23" s="23">
        <v>33</v>
      </c>
      <c r="CT23" s="25">
        <f t="shared" si="13"/>
        <v>0.26400000000000001</v>
      </c>
      <c r="CU23" s="18"/>
      <c r="CV23" s="11">
        <v>229</v>
      </c>
      <c r="CW23" s="13">
        <v>4.18</v>
      </c>
      <c r="CX23" s="23">
        <v>157</v>
      </c>
      <c r="CY23" s="25">
        <f t="shared" si="91"/>
        <v>0.68558951965065507</v>
      </c>
      <c r="CZ23" s="23">
        <v>64</v>
      </c>
      <c r="DA23" s="25">
        <f t="shared" si="14"/>
        <v>0.27947598253275108</v>
      </c>
      <c r="DB23" s="18"/>
      <c r="DC23" s="11">
        <v>135</v>
      </c>
      <c r="DD23" s="13">
        <v>5.73</v>
      </c>
      <c r="DE23" s="23">
        <v>108</v>
      </c>
      <c r="DF23" s="25">
        <f t="shared" si="92"/>
        <v>0.8</v>
      </c>
      <c r="DG23" s="23">
        <v>26</v>
      </c>
      <c r="DH23" s="25">
        <f t="shared" si="15"/>
        <v>0.19259259259259259</v>
      </c>
      <c r="DI23" s="18"/>
      <c r="DJ23" s="11">
        <v>181</v>
      </c>
      <c r="DK23" s="13">
        <v>5.03</v>
      </c>
      <c r="DL23" s="23">
        <v>135</v>
      </c>
      <c r="DM23" s="25">
        <f t="shared" si="93"/>
        <v>0.7458563535911602</v>
      </c>
      <c r="DN23" s="23">
        <v>35</v>
      </c>
      <c r="DO23" s="25">
        <f t="shared" si="16"/>
        <v>0.19337016574585636</v>
      </c>
      <c r="DP23" s="18"/>
      <c r="DQ23" s="11">
        <v>204</v>
      </c>
      <c r="DR23" s="13">
        <v>6.3</v>
      </c>
      <c r="DS23" s="23">
        <v>150</v>
      </c>
      <c r="DT23" s="25">
        <f t="shared" si="94"/>
        <v>0.73529411764705888</v>
      </c>
      <c r="DU23" s="23">
        <v>52</v>
      </c>
      <c r="DV23" s="25">
        <f t="shared" si="17"/>
        <v>0.25490196078431371</v>
      </c>
      <c r="DW23" s="18"/>
      <c r="DX23" s="11">
        <v>224</v>
      </c>
      <c r="DY23" s="13">
        <v>6.62</v>
      </c>
      <c r="DZ23" s="23">
        <v>163</v>
      </c>
      <c r="EA23" s="25">
        <f t="shared" si="95"/>
        <v>0.7276785714285714</v>
      </c>
      <c r="EB23" s="23">
        <v>61</v>
      </c>
      <c r="EC23" s="25">
        <f t="shared" si="18"/>
        <v>0.27232142857142855</v>
      </c>
      <c r="ED23" s="18"/>
      <c r="EE23" s="11">
        <v>198</v>
      </c>
      <c r="EF23" s="13">
        <v>5.3</v>
      </c>
      <c r="EG23" s="23">
        <v>140</v>
      </c>
      <c r="EH23" s="25">
        <f t="shared" si="96"/>
        <v>0.70707070707070707</v>
      </c>
      <c r="EI23" s="23">
        <v>55</v>
      </c>
      <c r="EJ23" s="25">
        <f t="shared" si="19"/>
        <v>0.27777777777777779</v>
      </c>
      <c r="EK23" s="18"/>
      <c r="EL23" s="11">
        <v>144</v>
      </c>
      <c r="EM23" s="13">
        <v>4</v>
      </c>
      <c r="EN23" s="23">
        <v>86</v>
      </c>
      <c r="EO23" s="25">
        <f t="shared" si="97"/>
        <v>0.59722222222222221</v>
      </c>
      <c r="EP23" s="23">
        <v>58</v>
      </c>
      <c r="EQ23" s="25">
        <f t="shared" si="20"/>
        <v>0.40277777777777779</v>
      </c>
      <c r="ER23" s="18"/>
      <c r="ES23" s="11">
        <v>252</v>
      </c>
      <c r="ET23" s="13">
        <v>4.0999999999999996</v>
      </c>
      <c r="EU23" s="23">
        <v>174</v>
      </c>
      <c r="EV23" s="25">
        <f t="shared" si="98"/>
        <v>0.69047619047619047</v>
      </c>
      <c r="EW23" s="23">
        <v>77</v>
      </c>
      <c r="EX23" s="25">
        <f t="shared" si="21"/>
        <v>0.30555555555555558</v>
      </c>
      <c r="EY23" s="18"/>
      <c r="EZ23" s="11">
        <v>91</v>
      </c>
      <c r="FA23" s="13">
        <v>3.84</v>
      </c>
      <c r="FB23" s="23">
        <v>69</v>
      </c>
      <c r="FC23" s="25">
        <f t="shared" si="99"/>
        <v>0.75824175824175821</v>
      </c>
      <c r="FD23" s="23">
        <v>17</v>
      </c>
      <c r="FE23" s="25">
        <f t="shared" si="22"/>
        <v>0.18681318681318682</v>
      </c>
      <c r="FF23" s="18"/>
      <c r="FG23" s="11">
        <v>109</v>
      </c>
      <c r="FH23" s="13">
        <v>3.89</v>
      </c>
      <c r="FI23" s="23">
        <v>71</v>
      </c>
      <c r="FJ23" s="25">
        <f t="shared" si="100"/>
        <v>0.65137614678899081</v>
      </c>
      <c r="FK23" s="23">
        <v>38</v>
      </c>
      <c r="FL23" s="25">
        <f t="shared" si="23"/>
        <v>0.34862385321100919</v>
      </c>
      <c r="FM23" s="18"/>
      <c r="FN23" s="11">
        <v>225</v>
      </c>
      <c r="FO23" s="13">
        <v>4.57</v>
      </c>
      <c r="FP23" s="23">
        <v>171</v>
      </c>
      <c r="FQ23" s="25">
        <f t="shared" si="101"/>
        <v>0.76</v>
      </c>
      <c r="FR23" s="23">
        <v>52</v>
      </c>
      <c r="FS23" s="25">
        <f t="shared" si="24"/>
        <v>0.2311111111111111</v>
      </c>
      <c r="FT23" s="18"/>
      <c r="FU23" s="11">
        <v>332</v>
      </c>
      <c r="FV23" s="13">
        <v>2.74</v>
      </c>
      <c r="FW23" s="23">
        <v>218</v>
      </c>
      <c r="FX23" s="25">
        <f t="shared" si="102"/>
        <v>0.65662650602409633</v>
      </c>
      <c r="FY23" s="23">
        <v>111</v>
      </c>
      <c r="FZ23" s="25">
        <f t="shared" si="25"/>
        <v>0.33433734939759036</v>
      </c>
      <c r="GA23" s="18"/>
      <c r="GB23" s="11">
        <v>381</v>
      </c>
      <c r="GC23" s="13">
        <v>2.52</v>
      </c>
      <c r="GD23" s="23">
        <v>255</v>
      </c>
      <c r="GE23" s="25">
        <f t="shared" si="103"/>
        <v>0.6692913385826772</v>
      </c>
      <c r="GF23" s="23">
        <v>120</v>
      </c>
      <c r="GG23" s="25">
        <f t="shared" si="26"/>
        <v>0.31496062992125984</v>
      </c>
      <c r="GH23" s="18"/>
      <c r="GI23" s="11">
        <v>858</v>
      </c>
      <c r="GJ23" s="13">
        <v>5.23</v>
      </c>
      <c r="GK23" s="23">
        <v>595</v>
      </c>
      <c r="GL23" s="25">
        <f t="shared" si="104"/>
        <v>0.69347319347319347</v>
      </c>
      <c r="GM23" s="23">
        <v>262</v>
      </c>
      <c r="GN23" s="25">
        <f t="shared" si="27"/>
        <v>0.30536130536130535</v>
      </c>
      <c r="GO23" s="18"/>
      <c r="GP23" s="11">
        <v>216</v>
      </c>
      <c r="GQ23" s="13">
        <v>4.78</v>
      </c>
      <c r="GR23" s="23">
        <v>149</v>
      </c>
      <c r="GS23" s="25">
        <f t="shared" si="105"/>
        <v>0.68981481481481477</v>
      </c>
      <c r="GT23" s="23">
        <v>67</v>
      </c>
      <c r="GU23" s="25">
        <f t="shared" si="28"/>
        <v>0.31018518518518517</v>
      </c>
      <c r="GV23" s="18"/>
      <c r="GW23" s="11">
        <v>122</v>
      </c>
      <c r="GX23" s="13">
        <v>4.9800000000000004</v>
      </c>
      <c r="GY23" s="23">
        <v>80</v>
      </c>
      <c r="GZ23" s="25">
        <f t="shared" si="106"/>
        <v>0.65573770491803274</v>
      </c>
      <c r="HA23" s="23">
        <v>42</v>
      </c>
      <c r="HB23" s="25">
        <f t="shared" si="29"/>
        <v>0.34426229508196721</v>
      </c>
      <c r="HC23" s="18"/>
      <c r="HD23" s="11">
        <v>99</v>
      </c>
      <c r="HE23" s="13">
        <v>6.76</v>
      </c>
      <c r="HF23" s="23">
        <v>77</v>
      </c>
      <c r="HG23" s="25">
        <f t="shared" si="107"/>
        <v>0.77777777777777779</v>
      </c>
      <c r="HH23" s="23">
        <v>22</v>
      </c>
      <c r="HI23" s="25">
        <f t="shared" si="30"/>
        <v>0.22222222222222221</v>
      </c>
      <c r="HJ23" s="18"/>
      <c r="HK23" s="11">
        <v>145</v>
      </c>
      <c r="HL23" s="13">
        <v>5.28</v>
      </c>
      <c r="HM23" s="23">
        <v>105</v>
      </c>
      <c r="HN23" s="25">
        <f t="shared" si="108"/>
        <v>0.72413793103448276</v>
      </c>
      <c r="HO23" s="23">
        <v>40</v>
      </c>
      <c r="HP23" s="25">
        <f t="shared" si="31"/>
        <v>0.27586206896551724</v>
      </c>
      <c r="HQ23" s="18"/>
      <c r="HR23" s="11">
        <v>79</v>
      </c>
      <c r="HS23" s="13">
        <v>5.32</v>
      </c>
      <c r="HT23" s="23">
        <v>45</v>
      </c>
      <c r="HU23" s="25">
        <f t="shared" si="109"/>
        <v>0.569620253164557</v>
      </c>
      <c r="HV23" s="23">
        <v>34</v>
      </c>
      <c r="HW23" s="25">
        <f t="shared" si="32"/>
        <v>0.43037974683544306</v>
      </c>
      <c r="HX23" s="18"/>
      <c r="HY23" s="11">
        <v>176</v>
      </c>
      <c r="HZ23" s="13">
        <v>6.42</v>
      </c>
      <c r="IA23" s="23">
        <v>124</v>
      </c>
      <c r="IB23" s="25">
        <f t="shared" si="110"/>
        <v>0.70454545454545459</v>
      </c>
      <c r="IC23" s="23">
        <v>51</v>
      </c>
      <c r="ID23" s="25">
        <f t="shared" si="33"/>
        <v>0.28977272727272729</v>
      </c>
      <c r="IE23" s="18"/>
      <c r="IF23" s="11">
        <v>21</v>
      </c>
      <c r="IG23" s="13">
        <v>2.09</v>
      </c>
      <c r="IH23" s="23">
        <v>15</v>
      </c>
      <c r="II23" s="25">
        <f t="shared" si="111"/>
        <v>0.7142857142857143</v>
      </c>
      <c r="IJ23" s="23">
        <v>6</v>
      </c>
      <c r="IK23" s="25">
        <f t="shared" si="34"/>
        <v>0.2857142857142857</v>
      </c>
      <c r="IL23" s="18"/>
      <c r="IM23" s="11">
        <v>209</v>
      </c>
      <c r="IN23" s="13">
        <v>4.68</v>
      </c>
      <c r="IO23" s="23">
        <v>162</v>
      </c>
      <c r="IP23" s="25">
        <f t="shared" si="112"/>
        <v>0.77511961722488043</v>
      </c>
      <c r="IQ23" s="23">
        <v>47</v>
      </c>
      <c r="IR23" s="25">
        <f t="shared" si="35"/>
        <v>0.22488038277511962</v>
      </c>
      <c r="IS23" s="18"/>
      <c r="IT23" s="11">
        <v>479</v>
      </c>
      <c r="IU23" s="13">
        <v>6.13</v>
      </c>
      <c r="IV23" s="23">
        <v>328</v>
      </c>
      <c r="IW23" s="25">
        <f t="shared" si="113"/>
        <v>0.68475991649269308</v>
      </c>
      <c r="IX23" s="23">
        <v>151</v>
      </c>
      <c r="IY23" s="25">
        <f t="shared" si="36"/>
        <v>0.31524008350730687</v>
      </c>
      <c r="IZ23" s="18"/>
      <c r="JA23" s="11">
        <v>127</v>
      </c>
      <c r="JB23" s="13">
        <v>5.93</v>
      </c>
      <c r="JC23" s="23">
        <v>97</v>
      </c>
      <c r="JD23" s="25">
        <f t="shared" si="114"/>
        <v>0.76377952755905509</v>
      </c>
      <c r="JE23" s="23">
        <v>30</v>
      </c>
      <c r="JF23" s="25">
        <f t="shared" si="37"/>
        <v>0.23622047244094488</v>
      </c>
      <c r="JG23" s="18"/>
      <c r="JH23" s="11">
        <v>344</v>
      </c>
      <c r="JI23" s="13">
        <v>5.71</v>
      </c>
      <c r="JJ23" s="23">
        <v>229</v>
      </c>
      <c r="JK23" s="25">
        <f t="shared" si="115"/>
        <v>0.66569767441860461</v>
      </c>
      <c r="JL23" s="23">
        <v>113</v>
      </c>
      <c r="JM23" s="25">
        <f t="shared" si="38"/>
        <v>0.32848837209302323</v>
      </c>
      <c r="JN23" s="18"/>
      <c r="JO23" s="11">
        <v>84</v>
      </c>
      <c r="JP23" s="13">
        <v>4.05</v>
      </c>
      <c r="JQ23" s="23">
        <v>72</v>
      </c>
      <c r="JR23" s="25">
        <f t="shared" si="116"/>
        <v>0.8571428571428571</v>
      </c>
      <c r="JS23" s="23">
        <v>12</v>
      </c>
      <c r="JT23" s="25">
        <f t="shared" si="39"/>
        <v>0.14285714285714285</v>
      </c>
      <c r="JU23" s="18"/>
      <c r="JV23" s="11">
        <v>366</v>
      </c>
      <c r="JW23" s="13">
        <v>6.85</v>
      </c>
      <c r="JX23" s="23">
        <v>226</v>
      </c>
      <c r="JY23" s="25">
        <f t="shared" si="117"/>
        <v>0.61748633879781423</v>
      </c>
      <c r="JZ23" s="23">
        <v>139</v>
      </c>
      <c r="KA23" s="25">
        <f t="shared" si="40"/>
        <v>0.3797814207650273</v>
      </c>
      <c r="KB23" s="18"/>
      <c r="KC23" s="11">
        <v>79</v>
      </c>
      <c r="KD23" s="13">
        <v>3.78</v>
      </c>
      <c r="KE23" s="23">
        <v>57</v>
      </c>
      <c r="KF23" s="25">
        <f t="shared" si="118"/>
        <v>0.72151898734177211</v>
      </c>
      <c r="KG23" s="23">
        <v>22</v>
      </c>
      <c r="KH23" s="25">
        <f t="shared" si="41"/>
        <v>0.27848101265822783</v>
      </c>
      <c r="KI23" s="18"/>
      <c r="KJ23" s="11">
        <v>164</v>
      </c>
      <c r="KK23" s="13">
        <v>4.12</v>
      </c>
      <c r="KL23" s="23">
        <v>126</v>
      </c>
      <c r="KM23" s="25">
        <f t="shared" si="119"/>
        <v>0.76829268292682928</v>
      </c>
      <c r="KN23" s="23">
        <v>38</v>
      </c>
      <c r="KO23" s="25">
        <f t="shared" si="42"/>
        <v>0.23170731707317074</v>
      </c>
      <c r="KP23" s="18"/>
      <c r="KQ23" s="11">
        <v>355</v>
      </c>
      <c r="KR23" s="13">
        <v>6.45</v>
      </c>
      <c r="KS23" s="23">
        <v>251</v>
      </c>
      <c r="KT23" s="25">
        <f t="shared" si="120"/>
        <v>0.70704225352112671</v>
      </c>
      <c r="KU23" s="23">
        <v>103</v>
      </c>
      <c r="KV23" s="25">
        <f t="shared" si="43"/>
        <v>0.29014084507042254</v>
      </c>
      <c r="KW23" s="18"/>
      <c r="KX23" s="11">
        <v>292</v>
      </c>
      <c r="KY23" s="13">
        <v>5.65</v>
      </c>
      <c r="KZ23" s="23">
        <v>204</v>
      </c>
      <c r="LA23" s="25">
        <f t="shared" si="121"/>
        <v>0.69863013698630139</v>
      </c>
      <c r="LB23" s="23">
        <v>88</v>
      </c>
      <c r="LC23" s="25">
        <f t="shared" si="44"/>
        <v>0.30136986301369861</v>
      </c>
      <c r="LD23" s="18"/>
      <c r="LE23" s="11">
        <v>294</v>
      </c>
      <c r="LF23" s="13">
        <v>3.88</v>
      </c>
      <c r="LG23" s="23">
        <v>215</v>
      </c>
      <c r="LH23" s="25">
        <f t="shared" si="122"/>
        <v>0.73129251700680276</v>
      </c>
      <c r="LI23" s="23">
        <v>79</v>
      </c>
      <c r="LJ23" s="25">
        <f t="shared" si="45"/>
        <v>0.2687074829931973</v>
      </c>
      <c r="LK23" s="18"/>
      <c r="LL23" s="11">
        <v>119</v>
      </c>
      <c r="LM23" s="13">
        <v>4.5599999999999996</v>
      </c>
      <c r="LN23" s="23">
        <v>79</v>
      </c>
      <c r="LO23" s="25">
        <f t="shared" si="123"/>
        <v>0.66386554621848737</v>
      </c>
      <c r="LP23" s="23">
        <v>39</v>
      </c>
      <c r="LQ23" s="25">
        <f t="shared" si="46"/>
        <v>0.32773109243697479</v>
      </c>
      <c r="LR23" s="18"/>
      <c r="LS23" s="11">
        <v>93</v>
      </c>
      <c r="LT23" s="13">
        <v>4.75</v>
      </c>
      <c r="LU23" s="23">
        <v>62</v>
      </c>
      <c r="LV23" s="25">
        <f t="shared" si="124"/>
        <v>0.66666666666666663</v>
      </c>
      <c r="LW23" s="23">
        <v>29</v>
      </c>
      <c r="LX23" s="25">
        <f t="shared" si="47"/>
        <v>0.31182795698924731</v>
      </c>
      <c r="LY23" s="18"/>
      <c r="LZ23" s="11">
        <v>229</v>
      </c>
      <c r="MA23" s="13">
        <v>5.19</v>
      </c>
      <c r="MB23" s="23">
        <v>157</v>
      </c>
      <c r="MC23" s="25">
        <f t="shared" si="125"/>
        <v>0.68558951965065507</v>
      </c>
      <c r="MD23" s="23">
        <v>72</v>
      </c>
      <c r="ME23" s="25">
        <f t="shared" si="48"/>
        <v>0.31441048034934499</v>
      </c>
      <c r="MF23" s="18"/>
      <c r="MG23" s="11">
        <v>104</v>
      </c>
      <c r="MH23" s="13">
        <v>6.31</v>
      </c>
      <c r="MI23" s="23">
        <v>77</v>
      </c>
      <c r="MJ23" s="25">
        <f t="shared" si="126"/>
        <v>0.74038461538461542</v>
      </c>
      <c r="MK23" s="23">
        <v>27</v>
      </c>
      <c r="ML23" s="25">
        <f t="shared" si="49"/>
        <v>0.25961538461538464</v>
      </c>
      <c r="MM23" s="18"/>
      <c r="MN23" s="11">
        <v>132</v>
      </c>
      <c r="MO23" s="13">
        <v>4.3499999999999996</v>
      </c>
      <c r="MP23" s="23">
        <v>94</v>
      </c>
      <c r="MQ23" s="25">
        <f t="shared" si="127"/>
        <v>0.71212121212121215</v>
      </c>
      <c r="MR23" s="23">
        <v>38</v>
      </c>
      <c r="MS23" s="25">
        <f t="shared" si="50"/>
        <v>0.2878787878787879</v>
      </c>
      <c r="MT23" s="18"/>
      <c r="MU23" s="11">
        <v>101</v>
      </c>
      <c r="MV23" s="13">
        <v>3.59</v>
      </c>
      <c r="MW23" s="23">
        <v>67</v>
      </c>
      <c r="MX23" s="25">
        <f t="shared" si="128"/>
        <v>0.6633663366336634</v>
      </c>
      <c r="MY23" s="23">
        <v>34</v>
      </c>
      <c r="MZ23" s="25">
        <f t="shared" si="51"/>
        <v>0.33663366336633666</v>
      </c>
      <c r="NA23" s="18"/>
      <c r="NB23" s="11">
        <v>177</v>
      </c>
      <c r="NC23" s="13">
        <v>4.93</v>
      </c>
      <c r="ND23" s="23">
        <v>133</v>
      </c>
      <c r="NE23" s="25">
        <f t="shared" si="129"/>
        <v>0.75141242937853103</v>
      </c>
      <c r="NF23" s="23">
        <v>42</v>
      </c>
      <c r="NG23" s="25">
        <f t="shared" si="52"/>
        <v>0.23728813559322035</v>
      </c>
      <c r="NH23" s="18"/>
      <c r="NI23" s="11">
        <v>122</v>
      </c>
      <c r="NJ23" s="13">
        <v>5.27</v>
      </c>
      <c r="NK23" s="23">
        <v>88</v>
      </c>
      <c r="NL23" s="25">
        <f t="shared" si="130"/>
        <v>0.72131147540983609</v>
      </c>
      <c r="NM23" s="23">
        <v>34</v>
      </c>
      <c r="NN23" s="25">
        <f t="shared" si="53"/>
        <v>0.27868852459016391</v>
      </c>
      <c r="NO23" s="18"/>
      <c r="NP23" s="11">
        <v>65</v>
      </c>
      <c r="NQ23" s="13">
        <v>4.59</v>
      </c>
      <c r="NR23" s="23">
        <v>49</v>
      </c>
      <c r="NS23" s="25">
        <f t="shared" si="131"/>
        <v>0.75384615384615383</v>
      </c>
      <c r="NT23" s="23">
        <v>16</v>
      </c>
      <c r="NU23" s="25">
        <f t="shared" si="54"/>
        <v>0.24615384615384617</v>
      </c>
      <c r="NV23" s="18"/>
      <c r="NW23" s="11">
        <v>116</v>
      </c>
      <c r="NX23" s="13">
        <v>5</v>
      </c>
      <c r="NY23" s="23">
        <v>82</v>
      </c>
      <c r="NZ23" s="25">
        <f t="shared" si="132"/>
        <v>0.7068965517241379</v>
      </c>
      <c r="OA23" s="23">
        <v>33</v>
      </c>
      <c r="OB23" s="25">
        <f t="shared" si="55"/>
        <v>0.28448275862068967</v>
      </c>
      <c r="OC23" s="18"/>
      <c r="OD23" s="11">
        <v>162</v>
      </c>
      <c r="OE23" s="13">
        <v>4.8499999999999996</v>
      </c>
      <c r="OF23" s="23">
        <v>107</v>
      </c>
      <c r="OG23" s="25">
        <f t="shared" si="133"/>
        <v>0.66049382716049387</v>
      </c>
      <c r="OH23" s="23">
        <v>55</v>
      </c>
      <c r="OI23" s="25">
        <f t="shared" si="56"/>
        <v>0.33950617283950618</v>
      </c>
      <c r="OJ23" s="18"/>
      <c r="OK23" s="11">
        <v>72</v>
      </c>
      <c r="OL23" s="13">
        <v>3.04</v>
      </c>
      <c r="OM23" s="23">
        <v>46</v>
      </c>
      <c r="ON23" s="25">
        <f t="shared" si="134"/>
        <v>0.63888888888888884</v>
      </c>
      <c r="OO23" s="23">
        <v>26</v>
      </c>
      <c r="OP23" s="25">
        <f t="shared" si="57"/>
        <v>0.3611111111111111</v>
      </c>
      <c r="OQ23" s="18"/>
      <c r="OR23" s="11">
        <v>74</v>
      </c>
      <c r="OS23" s="13">
        <v>5.93</v>
      </c>
      <c r="OT23" s="23">
        <v>61</v>
      </c>
      <c r="OU23" s="25">
        <f t="shared" si="135"/>
        <v>0.82432432432432434</v>
      </c>
      <c r="OV23" s="23">
        <v>13</v>
      </c>
      <c r="OW23" s="25">
        <f t="shared" si="58"/>
        <v>0.17567567567567569</v>
      </c>
      <c r="OX23" s="18"/>
      <c r="OY23" s="11">
        <v>94</v>
      </c>
      <c r="OZ23" s="13">
        <v>5.33</v>
      </c>
      <c r="PA23" s="23">
        <v>69</v>
      </c>
      <c r="PB23" s="25">
        <f t="shared" si="136"/>
        <v>0.73404255319148937</v>
      </c>
      <c r="PC23" s="23">
        <v>25</v>
      </c>
      <c r="PD23" s="25">
        <f t="shared" si="59"/>
        <v>0.26595744680851063</v>
      </c>
      <c r="PE23" s="18"/>
      <c r="PF23" s="11">
        <v>622</v>
      </c>
      <c r="PG23" s="13">
        <v>4.08</v>
      </c>
      <c r="PH23" s="23">
        <v>417</v>
      </c>
      <c r="PI23" s="25">
        <f t="shared" si="137"/>
        <v>0.67041800643086813</v>
      </c>
      <c r="PJ23" s="23">
        <v>205</v>
      </c>
      <c r="PK23" s="25">
        <f t="shared" si="60"/>
        <v>0.32958199356913181</v>
      </c>
      <c r="PL23" s="18"/>
      <c r="PM23" s="11">
        <v>56</v>
      </c>
      <c r="PN23" s="13">
        <v>4.53</v>
      </c>
      <c r="PO23" s="23">
        <v>43</v>
      </c>
      <c r="PP23" s="25">
        <f t="shared" si="138"/>
        <v>0.7678571428571429</v>
      </c>
      <c r="PQ23" s="23">
        <v>13</v>
      </c>
      <c r="PR23" s="25">
        <f t="shared" si="61"/>
        <v>0.23214285714285715</v>
      </c>
      <c r="PS23" s="18"/>
      <c r="PT23" s="11">
        <v>43</v>
      </c>
      <c r="PU23" s="13">
        <v>3.76</v>
      </c>
      <c r="PV23" s="23">
        <v>23</v>
      </c>
      <c r="PW23" s="25">
        <f t="shared" si="139"/>
        <v>0.53488372093023251</v>
      </c>
      <c r="PX23" s="23">
        <v>20</v>
      </c>
      <c r="PY23" s="25">
        <f t="shared" si="62"/>
        <v>0.46511627906976744</v>
      </c>
      <c r="PZ23" s="18"/>
      <c r="QA23" s="11">
        <v>63</v>
      </c>
      <c r="QB23" s="13">
        <v>5.45</v>
      </c>
      <c r="QC23" s="23">
        <v>49</v>
      </c>
      <c r="QD23" s="25">
        <f t="shared" si="140"/>
        <v>0.77777777777777779</v>
      </c>
      <c r="QE23" s="23">
        <v>14</v>
      </c>
      <c r="QF23" s="25">
        <f t="shared" si="63"/>
        <v>0.22222222222222221</v>
      </c>
      <c r="QG23" s="18"/>
      <c r="QH23" s="11">
        <v>65</v>
      </c>
      <c r="QI23" s="13">
        <v>5.64</v>
      </c>
      <c r="QJ23" s="23">
        <v>51</v>
      </c>
      <c r="QK23" s="25">
        <f t="shared" si="141"/>
        <v>0.7846153846153846</v>
      </c>
      <c r="QL23" s="23">
        <v>14</v>
      </c>
      <c r="QM23" s="25">
        <f t="shared" si="64"/>
        <v>0.2153846153846154</v>
      </c>
      <c r="QN23" s="18"/>
      <c r="QO23" s="11">
        <v>50</v>
      </c>
      <c r="QP23" s="13">
        <v>5.0999999999999996</v>
      </c>
      <c r="QQ23" s="23">
        <v>42</v>
      </c>
      <c r="QR23" s="25">
        <f t="shared" si="142"/>
        <v>0.84</v>
      </c>
      <c r="QS23" s="23">
        <v>8</v>
      </c>
      <c r="QT23" s="25">
        <f t="shared" si="65"/>
        <v>0.16</v>
      </c>
      <c r="QU23" s="18"/>
      <c r="QV23" s="11">
        <v>24</v>
      </c>
      <c r="QW23" s="13">
        <v>6.43</v>
      </c>
      <c r="QX23" s="23">
        <v>13</v>
      </c>
      <c r="QY23" s="25">
        <f t="shared" si="143"/>
        <v>0.54166666666666663</v>
      </c>
      <c r="QZ23" s="23">
        <v>11</v>
      </c>
      <c r="RA23" s="25">
        <f t="shared" si="66"/>
        <v>0.45833333333333331</v>
      </c>
      <c r="RB23" s="18"/>
      <c r="RC23" s="11">
        <v>7</v>
      </c>
      <c r="RD23" s="13">
        <v>3.72</v>
      </c>
      <c r="RE23" s="23">
        <v>5</v>
      </c>
      <c r="RF23" s="25">
        <f t="shared" si="144"/>
        <v>0.7142857142857143</v>
      </c>
      <c r="RG23" s="23">
        <v>2</v>
      </c>
      <c r="RH23" s="25">
        <f t="shared" si="67"/>
        <v>0.2857142857142857</v>
      </c>
      <c r="RI23" s="18"/>
      <c r="RJ23" s="11">
        <v>4</v>
      </c>
      <c r="RK23" s="13">
        <v>2.04</v>
      </c>
      <c r="RL23" s="23">
        <v>3</v>
      </c>
      <c r="RM23" s="25">
        <f t="shared" si="145"/>
        <v>0.75</v>
      </c>
      <c r="RN23" s="23">
        <v>1</v>
      </c>
      <c r="RO23" s="25">
        <f t="shared" si="68"/>
        <v>0.25</v>
      </c>
      <c r="RP23" s="18"/>
      <c r="RQ23" s="11">
        <v>17</v>
      </c>
      <c r="RR23" s="13">
        <v>5.04</v>
      </c>
      <c r="RS23" s="23">
        <v>12</v>
      </c>
      <c r="RT23" s="25">
        <f t="shared" si="146"/>
        <v>0.70588235294117652</v>
      </c>
      <c r="RU23" s="23">
        <v>5</v>
      </c>
      <c r="RV23" s="25">
        <f t="shared" si="69"/>
        <v>0.29411764705882354</v>
      </c>
      <c r="RW23" s="18"/>
      <c r="RX23" s="11">
        <v>39</v>
      </c>
      <c r="RY23" s="13">
        <v>4.68</v>
      </c>
      <c r="RZ23" s="23">
        <v>17</v>
      </c>
      <c r="SA23" s="25">
        <f t="shared" si="147"/>
        <v>0.4358974358974359</v>
      </c>
      <c r="SB23" s="23">
        <v>22</v>
      </c>
      <c r="SC23" s="25">
        <f t="shared" si="70"/>
        <v>0.5641025641025641</v>
      </c>
      <c r="SD23" s="18"/>
      <c r="SE23" s="11">
        <v>7</v>
      </c>
      <c r="SF23" s="13">
        <v>3.8</v>
      </c>
      <c r="SG23" s="23">
        <v>7</v>
      </c>
      <c r="SH23" s="25">
        <f t="shared" si="148"/>
        <v>1</v>
      </c>
      <c r="SI23" s="23">
        <v>0</v>
      </c>
      <c r="SJ23" s="25">
        <f t="shared" si="71"/>
        <v>0</v>
      </c>
      <c r="SK23" s="18"/>
      <c r="SL23" s="11">
        <v>16</v>
      </c>
      <c r="SM23" s="13">
        <v>5.71</v>
      </c>
      <c r="SN23" s="23">
        <v>10</v>
      </c>
      <c r="SO23" s="25">
        <f t="shared" si="149"/>
        <v>0.625</v>
      </c>
      <c r="SP23" s="23">
        <v>6</v>
      </c>
      <c r="SQ23" s="25">
        <f t="shared" si="72"/>
        <v>0.375</v>
      </c>
      <c r="SR23" s="18"/>
      <c r="SS23" s="11">
        <v>11</v>
      </c>
      <c r="ST23" s="13">
        <v>3.9</v>
      </c>
      <c r="SU23" s="23">
        <v>9</v>
      </c>
      <c r="SV23" s="25">
        <f t="shared" si="150"/>
        <v>0.81818181818181823</v>
      </c>
      <c r="SW23" s="23">
        <v>2</v>
      </c>
      <c r="SX23" s="25">
        <f t="shared" si="73"/>
        <v>0.18181818181818182</v>
      </c>
      <c r="SY23" s="18"/>
      <c r="SZ23" s="11">
        <v>7</v>
      </c>
      <c r="TA23" s="13">
        <v>2.17</v>
      </c>
      <c r="TB23" s="23">
        <v>4</v>
      </c>
      <c r="TC23" s="25">
        <f t="shared" si="151"/>
        <v>0.5714285714285714</v>
      </c>
      <c r="TD23" s="23">
        <v>3</v>
      </c>
      <c r="TE23" s="25">
        <f t="shared" si="74"/>
        <v>0.42857142857142855</v>
      </c>
      <c r="TF23" s="18"/>
      <c r="TG23" s="11">
        <v>3</v>
      </c>
      <c r="TH23" s="13">
        <v>2.4</v>
      </c>
      <c r="TI23" s="23">
        <v>2</v>
      </c>
      <c r="TJ23" s="25">
        <f t="shared" si="152"/>
        <v>0.66666666666666663</v>
      </c>
      <c r="TK23" s="23">
        <v>1</v>
      </c>
      <c r="TL23" s="25">
        <f t="shared" si="75"/>
        <v>0.33333333333333331</v>
      </c>
      <c r="TM23" s="18"/>
      <c r="TN23" s="11"/>
      <c r="TO23" s="13"/>
      <c r="TP23" s="23"/>
      <c r="TQ23" s="25" t="e">
        <f t="shared" si="153"/>
        <v>#DIV/0!</v>
      </c>
      <c r="TR23" s="23"/>
      <c r="TS23" s="25" t="e">
        <f t="shared" si="76"/>
        <v>#DIV/0!</v>
      </c>
    </row>
    <row r="24" spans="1:539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77"/>
        <v>0.42248749476872793</v>
      </c>
      <c r="F24" s="22">
        <v>56429</v>
      </c>
      <c r="G24" s="24">
        <f t="shared" si="0"/>
        <v>0.56227704816756019</v>
      </c>
      <c r="H24" s="18"/>
      <c r="I24" s="10">
        <v>6184</v>
      </c>
      <c r="J24" s="12">
        <v>2.71</v>
      </c>
      <c r="K24" s="22">
        <v>2411</v>
      </c>
      <c r="L24" s="24">
        <f t="shared" si="78"/>
        <v>0.38987710219922378</v>
      </c>
      <c r="M24" s="22">
        <v>3630</v>
      </c>
      <c r="N24" s="24">
        <f t="shared" si="1"/>
        <v>0.58699870633893925</v>
      </c>
      <c r="O24" s="18"/>
      <c r="P24" s="10">
        <v>2694</v>
      </c>
      <c r="Q24" s="12">
        <v>2.68</v>
      </c>
      <c r="R24" s="22">
        <v>689</v>
      </c>
      <c r="S24" s="24">
        <f t="shared" si="79"/>
        <v>0.25575352635486265</v>
      </c>
      <c r="T24" s="22">
        <v>1948</v>
      </c>
      <c r="U24" s="24">
        <f t="shared" si="2"/>
        <v>0.72308834446919079</v>
      </c>
      <c r="V24" s="18"/>
      <c r="W24" s="10">
        <v>67</v>
      </c>
      <c r="X24" s="12">
        <v>2.31</v>
      </c>
      <c r="Y24" s="22">
        <v>24</v>
      </c>
      <c r="Z24" s="24">
        <f t="shared" si="80"/>
        <v>0.35820895522388058</v>
      </c>
      <c r="AA24" s="22">
        <v>42</v>
      </c>
      <c r="AB24" s="24">
        <f t="shared" si="3"/>
        <v>0.62686567164179108</v>
      </c>
      <c r="AC24" s="18"/>
      <c r="AD24" s="10">
        <v>62</v>
      </c>
      <c r="AE24" s="12">
        <v>2.33</v>
      </c>
      <c r="AF24" s="22">
        <v>12</v>
      </c>
      <c r="AG24" s="24">
        <f t="shared" si="81"/>
        <v>0.19354838709677419</v>
      </c>
      <c r="AH24" s="22">
        <v>42</v>
      </c>
      <c r="AI24" s="24">
        <f t="shared" si="4"/>
        <v>0.67741935483870963</v>
      </c>
      <c r="AJ24" s="18"/>
      <c r="AK24" s="10">
        <v>27</v>
      </c>
      <c r="AL24" s="12">
        <v>1.84</v>
      </c>
      <c r="AM24" s="22">
        <v>3</v>
      </c>
      <c r="AN24" s="24">
        <f t="shared" si="82"/>
        <v>0.1111111111111111</v>
      </c>
      <c r="AO24" s="22">
        <v>24</v>
      </c>
      <c r="AP24" s="24">
        <f t="shared" si="5"/>
        <v>0.88888888888888884</v>
      </c>
      <c r="AQ24" s="18"/>
      <c r="AR24" s="10">
        <v>181</v>
      </c>
      <c r="AS24" s="12">
        <v>3.68</v>
      </c>
      <c r="AT24" s="22">
        <v>22</v>
      </c>
      <c r="AU24" s="24">
        <f t="shared" si="83"/>
        <v>0.12154696132596685</v>
      </c>
      <c r="AV24" s="22">
        <v>159</v>
      </c>
      <c r="AW24" s="24">
        <f t="shared" si="6"/>
        <v>0.87845303867403313</v>
      </c>
      <c r="AX24" s="18"/>
      <c r="AY24" s="10">
        <v>50</v>
      </c>
      <c r="AZ24" s="12">
        <v>2</v>
      </c>
      <c r="BA24" s="22">
        <v>14</v>
      </c>
      <c r="BB24" s="24">
        <f t="shared" si="84"/>
        <v>0.28000000000000003</v>
      </c>
      <c r="BC24" s="22">
        <v>33</v>
      </c>
      <c r="BD24" s="24">
        <f t="shared" si="7"/>
        <v>0.66</v>
      </c>
      <c r="BE24" s="18"/>
      <c r="BF24" s="10">
        <v>63</v>
      </c>
      <c r="BG24" s="12">
        <v>2.99</v>
      </c>
      <c r="BH24" s="22">
        <v>31</v>
      </c>
      <c r="BI24" s="24">
        <f t="shared" si="85"/>
        <v>0.49206349206349204</v>
      </c>
      <c r="BJ24" s="22">
        <v>31</v>
      </c>
      <c r="BK24" s="24">
        <f t="shared" si="8"/>
        <v>0.49206349206349204</v>
      </c>
      <c r="BL24" s="18"/>
      <c r="BM24" s="10">
        <v>58</v>
      </c>
      <c r="BN24" s="12">
        <v>1.77</v>
      </c>
      <c r="BO24" s="22">
        <v>17</v>
      </c>
      <c r="BP24" s="24">
        <f t="shared" si="86"/>
        <v>0.29310344827586204</v>
      </c>
      <c r="BQ24" s="22">
        <v>39</v>
      </c>
      <c r="BR24" s="24">
        <f t="shared" si="9"/>
        <v>0.67241379310344829</v>
      </c>
      <c r="BS24" s="18"/>
      <c r="BT24" s="10">
        <v>84</v>
      </c>
      <c r="BU24" s="12">
        <v>2.98</v>
      </c>
      <c r="BV24" s="22">
        <v>22</v>
      </c>
      <c r="BW24" s="24">
        <f t="shared" si="87"/>
        <v>0.26190476190476192</v>
      </c>
      <c r="BX24" s="22">
        <v>61</v>
      </c>
      <c r="BY24" s="24">
        <f t="shared" si="10"/>
        <v>0.72619047619047616</v>
      </c>
      <c r="BZ24" s="18"/>
      <c r="CA24" s="10">
        <v>84</v>
      </c>
      <c r="CB24" s="12">
        <v>3.33</v>
      </c>
      <c r="CC24" s="22">
        <v>37</v>
      </c>
      <c r="CD24" s="24">
        <f t="shared" si="88"/>
        <v>0.44047619047619047</v>
      </c>
      <c r="CE24" s="22">
        <v>47</v>
      </c>
      <c r="CF24" s="24">
        <f t="shared" si="11"/>
        <v>0.55952380952380953</v>
      </c>
      <c r="CG24" s="18"/>
      <c r="CH24" s="10">
        <v>71</v>
      </c>
      <c r="CI24" s="12">
        <v>2.2599999999999998</v>
      </c>
      <c r="CJ24" s="22">
        <v>18</v>
      </c>
      <c r="CK24" s="24">
        <f t="shared" si="89"/>
        <v>0.25352112676056338</v>
      </c>
      <c r="CL24" s="22">
        <v>53</v>
      </c>
      <c r="CM24" s="24">
        <f t="shared" si="12"/>
        <v>0.74647887323943662</v>
      </c>
      <c r="CN24" s="18"/>
      <c r="CO24" s="10">
        <v>56</v>
      </c>
      <c r="CP24" s="12">
        <v>1.78</v>
      </c>
      <c r="CQ24" s="22">
        <v>21</v>
      </c>
      <c r="CR24" s="24">
        <f>+CQ24/CO24</f>
        <v>0.375</v>
      </c>
      <c r="CS24" s="22">
        <v>35</v>
      </c>
      <c r="CT24" s="24">
        <f>+CS24/CO24</f>
        <v>0.625</v>
      </c>
      <c r="CU24" s="18"/>
      <c r="CV24" s="10">
        <v>89</v>
      </c>
      <c r="CW24" s="12">
        <v>1.63</v>
      </c>
      <c r="CX24" s="22">
        <v>56</v>
      </c>
      <c r="CY24" s="24">
        <f>+CX24/CV24</f>
        <v>0.6292134831460674</v>
      </c>
      <c r="CZ24" s="22">
        <v>29</v>
      </c>
      <c r="DA24" s="24">
        <f>+CZ24/CV24</f>
        <v>0.3258426966292135</v>
      </c>
      <c r="DB24" s="18"/>
      <c r="DC24" s="10">
        <v>53</v>
      </c>
      <c r="DD24" s="12">
        <v>2.25</v>
      </c>
      <c r="DE24" s="22">
        <v>24</v>
      </c>
      <c r="DF24" s="24">
        <f>+DE24/DC24</f>
        <v>0.45283018867924529</v>
      </c>
      <c r="DG24" s="22">
        <v>28</v>
      </c>
      <c r="DH24" s="24">
        <f>+DG24/DC24</f>
        <v>0.52830188679245282</v>
      </c>
      <c r="DI24" s="18"/>
      <c r="DJ24" s="10">
        <v>63</v>
      </c>
      <c r="DK24" s="12">
        <v>1.75</v>
      </c>
      <c r="DL24" s="22">
        <v>29</v>
      </c>
      <c r="DM24" s="24">
        <f>+DL24/DJ24</f>
        <v>0.46031746031746029</v>
      </c>
      <c r="DN24" s="22">
        <v>34</v>
      </c>
      <c r="DO24" s="24">
        <f>+DN24/DJ24</f>
        <v>0.53968253968253965</v>
      </c>
      <c r="DP24" s="18"/>
      <c r="DQ24" s="10">
        <v>47</v>
      </c>
      <c r="DR24" s="12">
        <v>1.45</v>
      </c>
      <c r="DS24" s="22">
        <v>15</v>
      </c>
      <c r="DT24" s="24">
        <f>+DS24/DQ24</f>
        <v>0.31914893617021278</v>
      </c>
      <c r="DU24" s="22">
        <v>31</v>
      </c>
      <c r="DV24" s="24">
        <f>+DU24/DQ24</f>
        <v>0.65957446808510634</v>
      </c>
      <c r="DW24" s="18"/>
      <c r="DX24" s="10">
        <v>67</v>
      </c>
      <c r="DY24" s="12">
        <v>1.98</v>
      </c>
      <c r="DZ24" s="22">
        <v>20</v>
      </c>
      <c r="EA24" s="24">
        <f>+DZ24/DX24</f>
        <v>0.29850746268656714</v>
      </c>
      <c r="EB24" s="22">
        <v>43</v>
      </c>
      <c r="EC24" s="24">
        <f>+EB24/DX24</f>
        <v>0.64179104477611937</v>
      </c>
      <c r="ED24" s="18"/>
      <c r="EE24" s="10">
        <v>63</v>
      </c>
      <c r="EF24" s="12">
        <v>1.68</v>
      </c>
      <c r="EG24" s="22">
        <v>40</v>
      </c>
      <c r="EH24" s="24">
        <f>+EG24/EE24</f>
        <v>0.63492063492063489</v>
      </c>
      <c r="EI24" s="22">
        <v>19</v>
      </c>
      <c r="EJ24" s="24">
        <f>+EI24/EE24</f>
        <v>0.30158730158730157</v>
      </c>
      <c r="EK24" s="18"/>
      <c r="EL24" s="10">
        <v>48</v>
      </c>
      <c r="EM24" s="12">
        <v>1.33</v>
      </c>
      <c r="EN24" s="22">
        <v>25</v>
      </c>
      <c r="EO24" s="24">
        <f>+EN24/EL24</f>
        <v>0.52083333333333337</v>
      </c>
      <c r="EP24" s="22">
        <v>22</v>
      </c>
      <c r="EQ24" s="24">
        <f>+EP24/EL24</f>
        <v>0.45833333333333331</v>
      </c>
      <c r="ER24" s="18"/>
      <c r="ES24" s="10">
        <v>188</v>
      </c>
      <c r="ET24" s="12">
        <v>3.06</v>
      </c>
      <c r="EU24" s="22">
        <v>30</v>
      </c>
      <c r="EV24" s="24">
        <f>+EU24/ES24</f>
        <v>0.15957446808510639</v>
      </c>
      <c r="EW24" s="22">
        <v>153</v>
      </c>
      <c r="EX24" s="24">
        <f>+EW24/ES24</f>
        <v>0.81382978723404253</v>
      </c>
      <c r="EY24" s="18"/>
      <c r="EZ24" s="10">
        <v>60</v>
      </c>
      <c r="FA24" s="12">
        <v>2.5299999999999998</v>
      </c>
      <c r="FB24" s="22">
        <v>28</v>
      </c>
      <c r="FC24" s="24">
        <f>+FB24/EZ24</f>
        <v>0.46666666666666667</v>
      </c>
      <c r="FD24" s="22">
        <v>31</v>
      </c>
      <c r="FE24" s="24">
        <f>+FD24/EZ24</f>
        <v>0.51666666666666672</v>
      </c>
      <c r="FF24" s="18"/>
      <c r="FG24" s="10">
        <v>91</v>
      </c>
      <c r="FH24" s="12">
        <v>3.25</v>
      </c>
      <c r="FI24" s="22">
        <v>31</v>
      </c>
      <c r="FJ24" s="24">
        <f>+FI24/FG24</f>
        <v>0.34065934065934067</v>
      </c>
      <c r="FK24" s="22">
        <v>59</v>
      </c>
      <c r="FL24" s="24">
        <f>+FK24/FG24</f>
        <v>0.64835164835164838</v>
      </c>
      <c r="FM24" s="18"/>
      <c r="FN24" s="10">
        <v>104</v>
      </c>
      <c r="FO24" s="12">
        <v>2.11</v>
      </c>
      <c r="FP24" s="22">
        <v>56</v>
      </c>
      <c r="FQ24" s="24">
        <f>+FP24/FN24</f>
        <v>0.53846153846153844</v>
      </c>
      <c r="FR24" s="22">
        <v>47</v>
      </c>
      <c r="FS24" s="24">
        <f>+FR24/FN24</f>
        <v>0.45192307692307693</v>
      </c>
      <c r="FT24" s="18"/>
      <c r="FU24" s="10">
        <v>453</v>
      </c>
      <c r="FV24" s="12">
        <v>3.74</v>
      </c>
      <c r="FW24" s="22">
        <v>55</v>
      </c>
      <c r="FX24" s="24">
        <f>+FW24/FU24</f>
        <v>0.12141280353200883</v>
      </c>
      <c r="FY24" s="22">
        <v>389</v>
      </c>
      <c r="FZ24" s="24">
        <f>+FY24/FU24</f>
        <v>0.85871964679911694</v>
      </c>
      <c r="GA24" s="18"/>
      <c r="GB24" s="10">
        <v>565</v>
      </c>
      <c r="GC24" s="12">
        <v>3.73</v>
      </c>
      <c r="GD24" s="22">
        <v>59</v>
      </c>
      <c r="GE24" s="24">
        <f>+GD24/GB24</f>
        <v>0.10442477876106195</v>
      </c>
      <c r="GF24" s="22">
        <v>497</v>
      </c>
      <c r="GG24" s="24">
        <f>+GF24/GB24</f>
        <v>0.87964601769911499</v>
      </c>
      <c r="GH24" s="18"/>
      <c r="GI24" s="10">
        <v>479</v>
      </c>
      <c r="GJ24" s="12">
        <v>2.92</v>
      </c>
      <c r="GK24" s="22">
        <v>246</v>
      </c>
      <c r="GL24" s="24">
        <f>+GK24/GI24</f>
        <v>0.51356993736951984</v>
      </c>
      <c r="GM24" s="22">
        <v>230</v>
      </c>
      <c r="GN24" s="24">
        <f>+GM24/GI24</f>
        <v>0.4801670146137787</v>
      </c>
      <c r="GO24" s="18"/>
      <c r="GP24" s="10">
        <v>102</v>
      </c>
      <c r="GQ24" s="12">
        <v>2.2599999999999998</v>
      </c>
      <c r="GR24" s="22">
        <v>33</v>
      </c>
      <c r="GS24" s="24">
        <f>+GR24/GP24</f>
        <v>0.3235294117647059</v>
      </c>
      <c r="GT24" s="22">
        <v>68</v>
      </c>
      <c r="GU24" s="24">
        <f>+GT24/GP24</f>
        <v>0.66666666666666663</v>
      </c>
      <c r="GV24" s="18"/>
      <c r="GW24" s="10">
        <v>81</v>
      </c>
      <c r="GX24" s="12">
        <v>3.31</v>
      </c>
      <c r="GY24" s="22">
        <v>49</v>
      </c>
      <c r="GZ24" s="24">
        <f>+GY24/GW24</f>
        <v>0.60493827160493829</v>
      </c>
      <c r="HA24" s="22">
        <v>32</v>
      </c>
      <c r="HB24" s="24">
        <f>+HA24/GW24</f>
        <v>0.39506172839506171</v>
      </c>
      <c r="HC24" s="18"/>
      <c r="HD24" s="10">
        <v>30</v>
      </c>
      <c r="HE24" s="12">
        <v>2.0499999999999998</v>
      </c>
      <c r="HF24" s="22">
        <v>21</v>
      </c>
      <c r="HG24" s="24">
        <f>+HF24/HD24</f>
        <v>0.7</v>
      </c>
      <c r="HH24" s="22">
        <v>8</v>
      </c>
      <c r="HI24" s="24">
        <f>+HH24/HD24</f>
        <v>0.26666666666666666</v>
      </c>
      <c r="HJ24" s="18"/>
      <c r="HK24" s="10">
        <v>89</v>
      </c>
      <c r="HL24" s="12">
        <v>3.24</v>
      </c>
      <c r="HM24" s="22">
        <v>40</v>
      </c>
      <c r="HN24" s="24">
        <f>+HM24/HK24</f>
        <v>0.449438202247191</v>
      </c>
      <c r="HO24" s="22">
        <v>48</v>
      </c>
      <c r="HP24" s="24">
        <f>+HO24/HK24</f>
        <v>0.5393258426966292</v>
      </c>
      <c r="HQ24" s="18"/>
      <c r="HR24" s="10">
        <v>66</v>
      </c>
      <c r="HS24" s="12">
        <v>4.45</v>
      </c>
      <c r="HT24" s="22">
        <v>47</v>
      </c>
      <c r="HU24" s="24">
        <f>+HT24/HR24</f>
        <v>0.71212121212121215</v>
      </c>
      <c r="HV24" s="22">
        <v>19</v>
      </c>
      <c r="HW24" s="24">
        <f>+HV24/HR24</f>
        <v>0.2878787878787879</v>
      </c>
      <c r="HX24" s="18"/>
      <c r="HY24" s="10">
        <v>77</v>
      </c>
      <c r="HZ24" s="12">
        <v>2.81</v>
      </c>
      <c r="IA24" s="22">
        <v>38</v>
      </c>
      <c r="IB24" s="24">
        <f>+IA24/HY24</f>
        <v>0.4935064935064935</v>
      </c>
      <c r="IC24" s="22">
        <v>39</v>
      </c>
      <c r="ID24" s="24">
        <f>+IC24/HY24</f>
        <v>0.50649350649350644</v>
      </c>
      <c r="IE24" s="18"/>
      <c r="IF24" s="10">
        <v>34</v>
      </c>
      <c r="IG24" s="12">
        <v>3.39</v>
      </c>
      <c r="IH24" s="22">
        <v>18</v>
      </c>
      <c r="II24" s="24">
        <f>+IH24/IF24</f>
        <v>0.52941176470588236</v>
      </c>
      <c r="IJ24" s="22">
        <v>16</v>
      </c>
      <c r="IK24" s="24">
        <f>+IJ24/IF24</f>
        <v>0.47058823529411764</v>
      </c>
      <c r="IL24" s="18"/>
      <c r="IM24" s="10">
        <v>121</v>
      </c>
      <c r="IN24" s="12">
        <v>2.71</v>
      </c>
      <c r="IO24" s="22">
        <v>73</v>
      </c>
      <c r="IP24" s="24">
        <f>+IO24/IM24</f>
        <v>0.60330578512396693</v>
      </c>
      <c r="IQ24" s="22">
        <v>48</v>
      </c>
      <c r="IR24" s="24">
        <f>+IQ24/IM24</f>
        <v>0.39669421487603307</v>
      </c>
      <c r="IS24" s="18"/>
      <c r="IT24" s="10">
        <v>249</v>
      </c>
      <c r="IU24" s="12">
        <v>3.19</v>
      </c>
      <c r="IV24" s="22">
        <v>88</v>
      </c>
      <c r="IW24" s="24">
        <f>+IV24/IT24</f>
        <v>0.3534136546184739</v>
      </c>
      <c r="IX24" s="22">
        <v>113</v>
      </c>
      <c r="IY24" s="24">
        <f>+IX24/IT24</f>
        <v>0.45381526104417669</v>
      </c>
      <c r="IZ24" s="18"/>
      <c r="JA24" s="10">
        <v>47</v>
      </c>
      <c r="JB24" s="12">
        <v>2.19</v>
      </c>
      <c r="JC24" s="22">
        <v>21</v>
      </c>
      <c r="JD24" s="24">
        <f>+JC24/JA24</f>
        <v>0.44680851063829785</v>
      </c>
      <c r="JE24" s="22">
        <v>25</v>
      </c>
      <c r="JF24" s="24">
        <f>+JE24/JA24</f>
        <v>0.53191489361702127</v>
      </c>
      <c r="JG24" s="18"/>
      <c r="JH24" s="10">
        <v>168</v>
      </c>
      <c r="JI24" s="12">
        <v>2.79</v>
      </c>
      <c r="JJ24" s="22">
        <v>38</v>
      </c>
      <c r="JK24" s="24">
        <f>+JJ24/JH24</f>
        <v>0.22619047619047619</v>
      </c>
      <c r="JL24" s="22">
        <v>118</v>
      </c>
      <c r="JM24" s="24">
        <f>+JL24/JH24</f>
        <v>0.70238095238095233</v>
      </c>
      <c r="JN24" s="18"/>
      <c r="JO24" s="10">
        <v>57</v>
      </c>
      <c r="JP24" s="12">
        <v>2.75</v>
      </c>
      <c r="JQ24" s="22">
        <v>41</v>
      </c>
      <c r="JR24" s="24">
        <f>+JQ24/JO24</f>
        <v>0.7192982456140351</v>
      </c>
      <c r="JS24" s="22">
        <v>16</v>
      </c>
      <c r="JT24" s="24">
        <f>+JS24/JO24</f>
        <v>0.2807017543859649</v>
      </c>
      <c r="JU24" s="18"/>
      <c r="JV24" s="10">
        <v>120</v>
      </c>
      <c r="JW24" s="12">
        <v>2.25</v>
      </c>
      <c r="JX24" s="22">
        <v>41</v>
      </c>
      <c r="JY24" s="24">
        <f>+JX24/JV24</f>
        <v>0.34166666666666667</v>
      </c>
      <c r="JZ24" s="22">
        <v>79</v>
      </c>
      <c r="KA24" s="24">
        <f>+JZ24/JV24</f>
        <v>0.65833333333333333</v>
      </c>
      <c r="KB24" s="18"/>
      <c r="KC24" s="10">
        <v>66</v>
      </c>
      <c r="KD24" s="12">
        <v>3.15</v>
      </c>
      <c r="KE24" s="22">
        <v>45</v>
      </c>
      <c r="KF24" s="24">
        <f>+KE24/KC24</f>
        <v>0.68181818181818177</v>
      </c>
      <c r="KG24" s="22">
        <v>21</v>
      </c>
      <c r="KH24" s="24">
        <f>+KG24/KC24</f>
        <v>0.31818181818181818</v>
      </c>
      <c r="KI24" s="18"/>
      <c r="KJ24" s="10">
        <v>120</v>
      </c>
      <c r="KK24" s="12">
        <v>3.01</v>
      </c>
      <c r="KL24" s="22">
        <v>65</v>
      </c>
      <c r="KM24" s="24">
        <f>+KL24/KJ24</f>
        <v>0.54166666666666663</v>
      </c>
      <c r="KN24" s="22">
        <v>54</v>
      </c>
      <c r="KO24" s="24">
        <f>+KN24/KJ24</f>
        <v>0.45</v>
      </c>
      <c r="KP24" s="18"/>
      <c r="KQ24" s="10">
        <v>135</v>
      </c>
      <c r="KR24" s="12">
        <v>2.4500000000000002</v>
      </c>
      <c r="KS24" s="22">
        <v>49</v>
      </c>
      <c r="KT24" s="24">
        <f>+KS24/KQ24</f>
        <v>0.36296296296296299</v>
      </c>
      <c r="KU24" s="22">
        <v>85</v>
      </c>
      <c r="KV24" s="24">
        <f>+KU24/KQ24</f>
        <v>0.62962962962962965</v>
      </c>
      <c r="KW24" s="18"/>
      <c r="KX24" s="10">
        <v>145</v>
      </c>
      <c r="KY24" s="12">
        <v>2.81</v>
      </c>
      <c r="KZ24" s="22">
        <v>45</v>
      </c>
      <c r="LA24" s="24">
        <f>+KZ24/KX24</f>
        <v>0.31034482758620691</v>
      </c>
      <c r="LB24" s="22">
        <v>93</v>
      </c>
      <c r="LC24" s="24">
        <f>+LB24/KX24</f>
        <v>0.64137931034482754</v>
      </c>
      <c r="LD24" s="18"/>
      <c r="LE24" s="10">
        <v>200</v>
      </c>
      <c r="LF24" s="12">
        <v>2.64</v>
      </c>
      <c r="LG24" s="22">
        <v>110</v>
      </c>
      <c r="LH24" s="24">
        <f>+LG24/LE24</f>
        <v>0.55000000000000004</v>
      </c>
      <c r="LI24" s="22">
        <v>88</v>
      </c>
      <c r="LJ24" s="24">
        <f>+LI24/LE24</f>
        <v>0.44</v>
      </c>
      <c r="LK24" s="18"/>
      <c r="LL24" s="10">
        <v>91</v>
      </c>
      <c r="LM24" s="12">
        <v>3.49</v>
      </c>
      <c r="LN24" s="22">
        <v>45</v>
      </c>
      <c r="LO24" s="24">
        <f>+LN24/LL24</f>
        <v>0.49450549450549453</v>
      </c>
      <c r="LP24" s="22">
        <v>45</v>
      </c>
      <c r="LQ24" s="24">
        <f>+LP24/LL24</f>
        <v>0.49450549450549453</v>
      </c>
      <c r="LR24" s="18"/>
      <c r="LS24" s="10">
        <v>52</v>
      </c>
      <c r="LT24" s="12">
        <v>2.66</v>
      </c>
      <c r="LU24" s="22">
        <v>24</v>
      </c>
      <c r="LV24" s="24">
        <f>+LU24/LS24</f>
        <v>0.46153846153846156</v>
      </c>
      <c r="LW24" s="22">
        <v>28</v>
      </c>
      <c r="LX24" s="24">
        <f>+LW24/LS24</f>
        <v>0.53846153846153844</v>
      </c>
      <c r="LY24" s="18"/>
      <c r="LZ24" s="10">
        <v>109</v>
      </c>
      <c r="MA24" s="12">
        <v>2.4700000000000002</v>
      </c>
      <c r="MB24" s="22">
        <v>48</v>
      </c>
      <c r="MC24" s="24">
        <f>+MB24/LZ24</f>
        <v>0.44036697247706424</v>
      </c>
      <c r="MD24" s="22">
        <v>58</v>
      </c>
      <c r="ME24" s="24">
        <f>+MD24/LZ24</f>
        <v>0.5321100917431193</v>
      </c>
      <c r="MF24" s="18"/>
      <c r="MG24" s="10">
        <v>40</v>
      </c>
      <c r="MH24" s="12">
        <v>2.4300000000000002</v>
      </c>
      <c r="MI24" s="22">
        <v>20</v>
      </c>
      <c r="MJ24" s="24">
        <f>+MI24/MG24</f>
        <v>0.5</v>
      </c>
      <c r="MK24" s="22">
        <v>20</v>
      </c>
      <c r="ML24" s="24">
        <f>+MK24/MG24</f>
        <v>0.5</v>
      </c>
      <c r="MM24" s="18"/>
      <c r="MN24" s="10">
        <v>82</v>
      </c>
      <c r="MO24" s="12">
        <v>2.7</v>
      </c>
      <c r="MP24" s="22">
        <v>54</v>
      </c>
      <c r="MQ24" s="24">
        <f>+MP24/MN24</f>
        <v>0.65853658536585369</v>
      </c>
      <c r="MR24" s="22">
        <v>28</v>
      </c>
      <c r="MS24" s="24">
        <f>+MR24/MN24</f>
        <v>0.34146341463414637</v>
      </c>
      <c r="MT24" s="18"/>
      <c r="MU24" s="10">
        <v>65</v>
      </c>
      <c r="MV24" s="12">
        <v>2.31</v>
      </c>
      <c r="MW24" s="22">
        <v>34</v>
      </c>
      <c r="MX24" s="24">
        <f>+MW24/MU24</f>
        <v>0.52307692307692311</v>
      </c>
      <c r="MY24" s="22">
        <v>31</v>
      </c>
      <c r="MZ24" s="24">
        <f>+MY24/MU24</f>
        <v>0.47692307692307695</v>
      </c>
      <c r="NA24" s="18"/>
      <c r="NB24" s="10">
        <v>122</v>
      </c>
      <c r="NC24" s="12">
        <v>3.4</v>
      </c>
      <c r="ND24" s="22">
        <v>77</v>
      </c>
      <c r="NE24" s="24">
        <f>+ND24/NB24</f>
        <v>0.63114754098360659</v>
      </c>
      <c r="NF24" s="22">
        <v>45</v>
      </c>
      <c r="NG24" s="24">
        <f>+NF24/NB24</f>
        <v>0.36885245901639346</v>
      </c>
      <c r="NH24" s="18"/>
      <c r="NI24" s="10">
        <v>49</v>
      </c>
      <c r="NJ24" s="12">
        <v>2.12</v>
      </c>
      <c r="NK24" s="22">
        <v>14</v>
      </c>
      <c r="NL24" s="24">
        <f>+NK24/NI24</f>
        <v>0.2857142857142857</v>
      </c>
      <c r="NM24" s="22">
        <v>35</v>
      </c>
      <c r="NN24" s="24">
        <f>+NM24/NI24</f>
        <v>0.7142857142857143</v>
      </c>
      <c r="NO24" s="18"/>
      <c r="NP24" s="10">
        <v>36</v>
      </c>
      <c r="NQ24" s="12">
        <v>2.54</v>
      </c>
      <c r="NR24" s="22">
        <v>24</v>
      </c>
      <c r="NS24" s="24">
        <f>+NR24/NP24</f>
        <v>0.66666666666666663</v>
      </c>
      <c r="NT24" s="22">
        <v>12</v>
      </c>
      <c r="NU24" s="24">
        <f>+NT24/NP24</f>
        <v>0.33333333333333331</v>
      </c>
      <c r="NV24" s="18"/>
      <c r="NW24" s="10">
        <v>68</v>
      </c>
      <c r="NX24" s="12">
        <v>2.93</v>
      </c>
      <c r="NY24" s="22">
        <v>44</v>
      </c>
      <c r="NZ24" s="24">
        <f>+NY24/NW24</f>
        <v>0.6470588235294118</v>
      </c>
      <c r="OA24" s="22">
        <v>24</v>
      </c>
      <c r="OB24" s="24">
        <f>+OA24/NW24</f>
        <v>0.35294117647058826</v>
      </c>
      <c r="OC24" s="18"/>
      <c r="OD24" s="10">
        <v>110</v>
      </c>
      <c r="OE24" s="12">
        <v>3.29</v>
      </c>
      <c r="OF24" s="22">
        <v>62</v>
      </c>
      <c r="OG24" s="24">
        <f>+OF24/OD24</f>
        <v>0.5636363636363636</v>
      </c>
      <c r="OH24" s="22">
        <v>48</v>
      </c>
      <c r="OI24" s="24">
        <f>+OH24/OD24</f>
        <v>0.43636363636363634</v>
      </c>
      <c r="OJ24" s="18"/>
      <c r="OK24" s="10">
        <v>104</v>
      </c>
      <c r="OL24" s="12">
        <v>4.38</v>
      </c>
      <c r="OM24" s="22">
        <v>50</v>
      </c>
      <c r="ON24" s="24">
        <f>+OM24/OK24</f>
        <v>0.48076923076923078</v>
      </c>
      <c r="OO24" s="22">
        <v>53</v>
      </c>
      <c r="OP24" s="24">
        <f>+OO24/OK24</f>
        <v>0.50961538461538458</v>
      </c>
      <c r="OQ24" s="18"/>
      <c r="OR24" s="10">
        <v>38</v>
      </c>
      <c r="OS24" s="12">
        <v>3.05</v>
      </c>
      <c r="OT24" s="22">
        <v>20</v>
      </c>
      <c r="OU24" s="24">
        <f>+OT24/OR24</f>
        <v>0.52631578947368418</v>
      </c>
      <c r="OV24" s="22">
        <v>18</v>
      </c>
      <c r="OW24" s="24">
        <f>+OV24/OR24</f>
        <v>0.47368421052631576</v>
      </c>
      <c r="OX24" s="18"/>
      <c r="OY24" s="10">
        <v>40</v>
      </c>
      <c r="OZ24" s="12">
        <v>2.27</v>
      </c>
      <c r="PA24" s="22">
        <v>27</v>
      </c>
      <c r="PB24" s="24">
        <f>+PA24/OY24</f>
        <v>0.67500000000000004</v>
      </c>
      <c r="PC24" s="22">
        <v>13</v>
      </c>
      <c r="PD24" s="24">
        <f>+PC24/OY24</f>
        <v>0.32500000000000001</v>
      </c>
      <c r="PE24" s="18"/>
      <c r="PF24" s="10">
        <v>322</v>
      </c>
      <c r="PG24" s="12">
        <v>2.11</v>
      </c>
      <c r="PH24" s="22">
        <v>165</v>
      </c>
      <c r="PI24" s="24">
        <f>+PH24/PF24</f>
        <v>0.51242236024844723</v>
      </c>
      <c r="PJ24" s="22">
        <v>153</v>
      </c>
      <c r="PK24" s="24">
        <f>+PJ24/PF24</f>
        <v>0.4751552795031056</v>
      </c>
      <c r="PL24" s="18"/>
      <c r="PM24" s="10">
        <v>31</v>
      </c>
      <c r="PN24" s="12">
        <v>2.5099999999999998</v>
      </c>
      <c r="PO24" s="22">
        <v>19</v>
      </c>
      <c r="PP24" s="24">
        <f>+PO24/PM24</f>
        <v>0.61290322580645162</v>
      </c>
      <c r="PQ24" s="22">
        <v>11</v>
      </c>
      <c r="PR24" s="24">
        <f>+PQ24/PM24</f>
        <v>0.35483870967741937</v>
      </c>
      <c r="PS24" s="18"/>
      <c r="PT24" s="10">
        <v>21</v>
      </c>
      <c r="PU24" s="12">
        <v>1.84</v>
      </c>
      <c r="PV24" s="22">
        <v>6</v>
      </c>
      <c r="PW24" s="24">
        <f>+PV24/PT24</f>
        <v>0.2857142857142857</v>
      </c>
      <c r="PX24" s="22">
        <v>15</v>
      </c>
      <c r="PY24" s="24">
        <f>+PX24/PT24</f>
        <v>0.7142857142857143</v>
      </c>
      <c r="PZ24" s="18"/>
      <c r="QA24" s="10">
        <v>24</v>
      </c>
      <c r="QB24" s="12">
        <v>2.0699999999999998</v>
      </c>
      <c r="QC24" s="22">
        <v>14</v>
      </c>
      <c r="QD24" s="24">
        <f>+QC24/QA24</f>
        <v>0.58333333333333337</v>
      </c>
      <c r="QE24" s="22">
        <v>10</v>
      </c>
      <c r="QF24" s="24">
        <f>+QE24/QA24</f>
        <v>0.41666666666666669</v>
      </c>
      <c r="QG24" s="18"/>
      <c r="QH24" s="10">
        <v>39</v>
      </c>
      <c r="QI24" s="12">
        <v>3.39</v>
      </c>
      <c r="QJ24" s="22">
        <v>30</v>
      </c>
      <c r="QK24" s="24">
        <f>+QJ24/QH24</f>
        <v>0.76923076923076927</v>
      </c>
      <c r="QL24" s="22">
        <v>9</v>
      </c>
      <c r="QM24" s="24">
        <f>+QL24/QH24</f>
        <v>0.23076923076923078</v>
      </c>
      <c r="QN24" s="18"/>
      <c r="QO24" s="10">
        <v>34</v>
      </c>
      <c r="QP24" s="12">
        <v>3.47</v>
      </c>
      <c r="QQ24" s="22">
        <v>20</v>
      </c>
      <c r="QR24" s="24">
        <f>+QQ24/QO24</f>
        <v>0.58823529411764708</v>
      </c>
      <c r="QS24" s="22">
        <v>14</v>
      </c>
      <c r="QT24" s="24">
        <f>+QS24/QO24</f>
        <v>0.41176470588235292</v>
      </c>
      <c r="QU24" s="18"/>
      <c r="QV24" s="10">
        <v>8</v>
      </c>
      <c r="QW24" s="12">
        <v>2.14</v>
      </c>
      <c r="QX24" s="22">
        <v>4</v>
      </c>
      <c r="QY24" s="24">
        <f>+QX24/QV24</f>
        <v>0.5</v>
      </c>
      <c r="QZ24" s="22">
        <v>4</v>
      </c>
      <c r="RA24" s="24">
        <f>+QZ24/QV24</f>
        <v>0.5</v>
      </c>
      <c r="RB24" s="18"/>
      <c r="RC24" s="10">
        <v>11</v>
      </c>
      <c r="RD24" s="12">
        <v>5.85</v>
      </c>
      <c r="RE24" s="22">
        <v>2</v>
      </c>
      <c r="RF24" s="24">
        <f>+RE24/RC24</f>
        <v>0.18181818181818182</v>
      </c>
      <c r="RG24" s="22">
        <v>9</v>
      </c>
      <c r="RH24" s="24">
        <f>+RG24/RC24</f>
        <v>0.81818181818181823</v>
      </c>
      <c r="RI24" s="18"/>
      <c r="RJ24" s="10">
        <v>9</v>
      </c>
      <c r="RK24" s="12">
        <v>4.59</v>
      </c>
      <c r="RL24" s="22">
        <v>8</v>
      </c>
      <c r="RM24" s="24">
        <f>+RL24/RJ24</f>
        <v>0.88888888888888884</v>
      </c>
      <c r="RN24" s="22">
        <v>1</v>
      </c>
      <c r="RO24" s="24">
        <f>+RN24/RJ24</f>
        <v>0.1111111111111111</v>
      </c>
      <c r="RP24" s="18"/>
      <c r="RQ24" s="10">
        <v>13</v>
      </c>
      <c r="RR24" s="12">
        <v>3.86</v>
      </c>
      <c r="RS24" s="22">
        <v>9</v>
      </c>
      <c r="RT24" s="24">
        <f>+RS24/RQ24</f>
        <v>0.69230769230769229</v>
      </c>
      <c r="RU24" s="22">
        <v>4</v>
      </c>
      <c r="RV24" s="24">
        <f>+RU24/RQ24</f>
        <v>0.30769230769230771</v>
      </c>
      <c r="RW24" s="18"/>
      <c r="RX24" s="10">
        <v>23</v>
      </c>
      <c r="RY24" s="12">
        <v>2.76</v>
      </c>
      <c r="RZ24" s="22">
        <v>15</v>
      </c>
      <c r="SA24" s="24">
        <f>+RZ24/RX24</f>
        <v>0.65217391304347827</v>
      </c>
      <c r="SB24" s="22">
        <v>8</v>
      </c>
      <c r="SC24" s="24">
        <f>+SB24/RX24</f>
        <v>0.34782608695652173</v>
      </c>
      <c r="SD24" s="18"/>
      <c r="SE24" s="10">
        <v>8</v>
      </c>
      <c r="SF24" s="12">
        <v>4.3499999999999996</v>
      </c>
      <c r="SG24" s="22">
        <v>3</v>
      </c>
      <c r="SH24" s="24">
        <f>+SG24/SE24</f>
        <v>0.375</v>
      </c>
      <c r="SI24" s="22">
        <v>5</v>
      </c>
      <c r="SJ24" s="24">
        <f>+SI24/SE24</f>
        <v>0.625</v>
      </c>
      <c r="SK24" s="18"/>
      <c r="SL24" s="10">
        <v>8</v>
      </c>
      <c r="SM24" s="12">
        <v>2.86</v>
      </c>
      <c r="SN24" s="22">
        <v>5</v>
      </c>
      <c r="SO24" s="24">
        <f>+SN24/SL24</f>
        <v>0.625</v>
      </c>
      <c r="SP24" s="22">
        <v>3</v>
      </c>
      <c r="SQ24" s="24">
        <f>+SP24/SL24</f>
        <v>0.375</v>
      </c>
      <c r="SR24" s="18"/>
      <c r="SS24" s="10">
        <v>9</v>
      </c>
      <c r="ST24" s="12">
        <v>3.19</v>
      </c>
      <c r="SU24" s="22">
        <v>6</v>
      </c>
      <c r="SV24" s="24">
        <f>+SU24/SS24</f>
        <v>0.66666666666666663</v>
      </c>
      <c r="SW24" s="22">
        <v>3</v>
      </c>
      <c r="SX24" s="24">
        <f>+SW24/SS24</f>
        <v>0.33333333333333331</v>
      </c>
      <c r="SY24" s="18"/>
      <c r="SZ24" s="10">
        <v>9</v>
      </c>
      <c r="TA24" s="12">
        <v>2.8</v>
      </c>
      <c r="TB24" s="22">
        <v>8</v>
      </c>
      <c r="TC24" s="24">
        <f>+TB24/SZ24</f>
        <v>0.88888888888888884</v>
      </c>
      <c r="TD24" s="22">
        <v>1</v>
      </c>
      <c r="TE24" s="24">
        <f>+TD24/SZ24</f>
        <v>0.1111111111111111</v>
      </c>
      <c r="TF24" s="18"/>
      <c r="TG24" s="10">
        <v>8</v>
      </c>
      <c r="TH24" s="12">
        <v>6.4</v>
      </c>
      <c r="TI24" s="22">
        <v>3</v>
      </c>
      <c r="TJ24" s="24">
        <f>+TI24/TG24</f>
        <v>0.375</v>
      </c>
      <c r="TK24" s="22">
        <v>4</v>
      </c>
      <c r="TL24" s="24">
        <f>+TK24/TG24</f>
        <v>0.5</v>
      </c>
      <c r="TM24" s="18"/>
      <c r="TN24" s="10"/>
      <c r="TO24" s="12"/>
      <c r="TP24" s="22"/>
      <c r="TQ24" s="24" t="e">
        <f>+TP24/TN24</f>
        <v>#DIV/0!</v>
      </c>
      <c r="TR24" s="22"/>
      <c r="TS24" s="24" t="e">
        <f>+TR24/TN24</f>
        <v>#DIV/0!</v>
      </c>
    </row>
    <row r="25" spans="1:539" x14ac:dyDescent="0.15">
      <c r="E25" s="20"/>
      <c r="F25" s="20"/>
      <c r="G25" s="20"/>
    </row>
    <row r="26" spans="1:539" x14ac:dyDescent="0.15">
      <c r="I26" s="35"/>
      <c r="J26" s="64" t="str">
        <f>+I7</f>
        <v>大阪府</v>
      </c>
      <c r="K26" s="36"/>
      <c r="L26" s="36" t="s">
        <v>53</v>
      </c>
      <c r="M26" s="36"/>
      <c r="N26" s="37"/>
      <c r="P26" s="35"/>
      <c r="Q26" s="64" t="str">
        <f>+P7</f>
        <v>大阪市</v>
      </c>
      <c r="R26" s="36"/>
      <c r="S26" s="36" t="s">
        <v>53</v>
      </c>
      <c r="T26" s="36"/>
      <c r="U26" s="37"/>
      <c r="W26" s="35"/>
      <c r="X26" s="64" t="str">
        <f>+W7</f>
        <v>大阪市都島区</v>
      </c>
      <c r="Y26" s="36"/>
      <c r="Z26" s="36" t="s">
        <v>53</v>
      </c>
      <c r="AA26" s="36"/>
      <c r="AB26" s="37"/>
      <c r="AD26" s="35"/>
      <c r="AE26" s="64" t="str">
        <f>+AD7</f>
        <v>大阪市福島区</v>
      </c>
      <c r="AF26" s="36"/>
      <c r="AG26" s="36" t="s">
        <v>53</v>
      </c>
      <c r="AH26" s="36"/>
      <c r="AI26" s="37"/>
      <c r="AK26" s="35"/>
      <c r="AL26" s="64" t="str">
        <f>+AK7</f>
        <v>大阪市此花区</v>
      </c>
      <c r="AM26" s="36"/>
      <c r="AN26" s="36" t="s">
        <v>53</v>
      </c>
      <c r="AO26" s="36"/>
      <c r="AP26" s="37"/>
      <c r="AR26" s="35"/>
      <c r="AS26" s="64" t="str">
        <f>+AR7</f>
        <v>大阪市西区</v>
      </c>
      <c r="AT26" s="36"/>
      <c r="AU26" s="36" t="s">
        <v>53</v>
      </c>
      <c r="AV26" s="36"/>
      <c r="AW26" s="37"/>
      <c r="AY26" s="35"/>
      <c r="AZ26" s="64" t="str">
        <f>+AY7</f>
        <v>大阪市港区</v>
      </c>
      <c r="BA26" s="36"/>
      <c r="BB26" s="36" t="s">
        <v>53</v>
      </c>
      <c r="BC26" s="36"/>
      <c r="BD26" s="37"/>
      <c r="BF26" s="35"/>
      <c r="BG26" s="64" t="str">
        <f>+BF7</f>
        <v>大阪市大正区</v>
      </c>
      <c r="BH26" s="36"/>
      <c r="BI26" s="36" t="s">
        <v>53</v>
      </c>
      <c r="BJ26" s="36"/>
      <c r="BK26" s="37"/>
      <c r="BM26" s="35"/>
      <c r="BN26" s="64" t="str">
        <f>+BM7</f>
        <v>大阪市天王寺区</v>
      </c>
      <c r="BO26" s="36"/>
      <c r="BP26" s="36" t="s">
        <v>53</v>
      </c>
      <c r="BQ26" s="36"/>
      <c r="BR26" s="37"/>
      <c r="BT26" s="35"/>
      <c r="BU26" s="64" t="str">
        <f>+BT7</f>
        <v>大阪市浪速区</v>
      </c>
      <c r="BV26" s="36"/>
      <c r="BW26" s="36" t="s">
        <v>53</v>
      </c>
      <c r="BX26" s="36"/>
      <c r="BY26" s="37"/>
      <c r="CA26" s="35"/>
      <c r="CB26" s="64" t="str">
        <f>+CA7</f>
        <v>大阪市西淀川区</v>
      </c>
      <c r="CC26" s="36"/>
      <c r="CD26" s="36" t="s">
        <v>53</v>
      </c>
      <c r="CE26" s="36"/>
      <c r="CF26" s="37"/>
      <c r="CH26" s="35"/>
      <c r="CI26" s="64" t="str">
        <f>+CH7</f>
        <v>大阪市東淀川区</v>
      </c>
      <c r="CJ26" s="36"/>
      <c r="CK26" s="36" t="s">
        <v>53</v>
      </c>
      <c r="CL26" s="36"/>
      <c r="CM26" s="37"/>
      <c r="CO26" s="35"/>
      <c r="CP26" s="64" t="str">
        <f>+CO7</f>
        <v>大阪市東成区</v>
      </c>
      <c r="CQ26" s="36"/>
      <c r="CR26" s="36" t="s">
        <v>53</v>
      </c>
      <c r="CS26" s="36"/>
      <c r="CT26" s="37"/>
      <c r="CV26" s="35"/>
      <c r="CW26" s="64" t="str">
        <f>+CV7</f>
        <v>大阪市生野区</v>
      </c>
      <c r="CX26" s="36"/>
      <c r="CY26" s="36" t="s">
        <v>53</v>
      </c>
      <c r="CZ26" s="36"/>
      <c r="DA26" s="37"/>
      <c r="DC26" s="35"/>
      <c r="DD26" s="64" t="str">
        <f>+DC7</f>
        <v>大阪市旭区</v>
      </c>
      <c r="DE26" s="36"/>
      <c r="DF26" s="36" t="s">
        <v>53</v>
      </c>
      <c r="DG26" s="36"/>
      <c r="DH26" s="37"/>
      <c r="DJ26" s="35"/>
      <c r="DK26" s="64" t="str">
        <f>+DJ7</f>
        <v>大阪市城東区</v>
      </c>
      <c r="DL26" s="36"/>
      <c r="DM26" s="36" t="s">
        <v>53</v>
      </c>
      <c r="DN26" s="36"/>
      <c r="DO26" s="37"/>
      <c r="DQ26" s="35"/>
      <c r="DR26" s="64" t="str">
        <f>+DQ7</f>
        <v>大阪市阿倍野区</v>
      </c>
      <c r="DS26" s="36"/>
      <c r="DT26" s="36" t="s">
        <v>53</v>
      </c>
      <c r="DU26" s="36"/>
      <c r="DV26" s="37"/>
      <c r="DX26" s="35"/>
      <c r="DY26" s="64" t="str">
        <f>+DX7</f>
        <v>大阪市住吉区</v>
      </c>
      <c r="DZ26" s="36"/>
      <c r="EA26" s="36" t="s">
        <v>53</v>
      </c>
      <c r="EB26" s="36"/>
      <c r="EC26" s="37"/>
      <c r="EE26" s="35"/>
      <c r="EF26" s="64" t="str">
        <f>+EE7</f>
        <v>大阪市東住吉区</v>
      </c>
      <c r="EG26" s="36"/>
      <c r="EH26" s="36" t="s">
        <v>53</v>
      </c>
      <c r="EI26" s="36"/>
      <c r="EJ26" s="37"/>
      <c r="EL26" s="35"/>
      <c r="EM26" s="64" t="str">
        <f>+EL7</f>
        <v>大阪市西成区</v>
      </c>
      <c r="EN26" s="36"/>
      <c r="EO26" s="36" t="s">
        <v>53</v>
      </c>
      <c r="EP26" s="36"/>
      <c r="EQ26" s="37"/>
      <c r="ES26" s="35"/>
      <c r="ET26" s="64" t="str">
        <f>+ES7</f>
        <v>大阪市淀川区</v>
      </c>
      <c r="EU26" s="36"/>
      <c r="EV26" s="36" t="s">
        <v>53</v>
      </c>
      <c r="EW26" s="36"/>
      <c r="EX26" s="37"/>
      <c r="EZ26" s="35"/>
      <c r="FA26" s="64" t="str">
        <f>+EZ7</f>
        <v>大阪市鶴見区</v>
      </c>
      <c r="FB26" s="36"/>
      <c r="FC26" s="36" t="s">
        <v>53</v>
      </c>
      <c r="FD26" s="36"/>
      <c r="FE26" s="37"/>
      <c r="FG26" s="35"/>
      <c r="FH26" s="64" t="str">
        <f>+FG7</f>
        <v>大阪市住之江区</v>
      </c>
      <c r="FI26" s="36"/>
      <c r="FJ26" s="36" t="s">
        <v>53</v>
      </c>
      <c r="FK26" s="36"/>
      <c r="FL26" s="37"/>
      <c r="FN26" s="35"/>
      <c r="FO26" s="64" t="str">
        <f>+FN7</f>
        <v>大阪市平野区</v>
      </c>
      <c r="FP26" s="36"/>
      <c r="FQ26" s="36" t="s">
        <v>53</v>
      </c>
      <c r="FR26" s="36"/>
      <c r="FS26" s="37"/>
      <c r="FU26" s="35"/>
      <c r="FV26" s="64" t="str">
        <f>+FU7</f>
        <v>大阪市北区</v>
      </c>
      <c r="FW26" s="36"/>
      <c r="FX26" s="36" t="s">
        <v>53</v>
      </c>
      <c r="FY26" s="36"/>
      <c r="FZ26" s="37"/>
      <c r="GB26" s="35"/>
      <c r="GC26" s="64" t="str">
        <f>+GB7</f>
        <v>大阪市中央区</v>
      </c>
      <c r="GD26" s="36"/>
      <c r="GE26" s="36" t="s">
        <v>53</v>
      </c>
      <c r="GF26" s="36"/>
      <c r="GG26" s="37"/>
      <c r="GI26" s="35"/>
      <c r="GJ26" s="64" t="str">
        <f>+GI7</f>
        <v>堺市</v>
      </c>
      <c r="GK26" s="36"/>
      <c r="GL26" s="36" t="s">
        <v>53</v>
      </c>
      <c r="GM26" s="36"/>
      <c r="GN26" s="37"/>
      <c r="GP26" s="35"/>
      <c r="GQ26" s="64" t="str">
        <f>+GP7</f>
        <v>堺市堺区</v>
      </c>
      <c r="GR26" s="36"/>
      <c r="GS26" s="36" t="s">
        <v>53</v>
      </c>
      <c r="GT26" s="36"/>
      <c r="GU26" s="37"/>
      <c r="GW26" s="35"/>
      <c r="GX26" s="64" t="str">
        <f>+GW7</f>
        <v>堺市中区</v>
      </c>
      <c r="GY26" s="36"/>
      <c r="GZ26" s="36" t="s">
        <v>53</v>
      </c>
      <c r="HA26" s="36"/>
      <c r="HB26" s="37"/>
      <c r="HD26" s="35"/>
      <c r="HE26" s="64" t="str">
        <f>+HD7</f>
        <v>堺市東区</v>
      </c>
      <c r="HF26" s="36"/>
      <c r="HG26" s="36" t="s">
        <v>53</v>
      </c>
      <c r="HH26" s="36"/>
      <c r="HI26" s="37"/>
      <c r="HK26" s="35"/>
      <c r="HL26" s="64" t="str">
        <f>+HK7</f>
        <v>堺市西区</v>
      </c>
      <c r="HM26" s="36"/>
      <c r="HN26" s="36" t="s">
        <v>53</v>
      </c>
      <c r="HO26" s="36"/>
      <c r="HP26" s="37"/>
      <c r="HR26" s="35"/>
      <c r="HS26" s="64" t="str">
        <f>+HR7</f>
        <v>堺市南区</v>
      </c>
      <c r="HT26" s="36"/>
      <c r="HU26" s="36" t="s">
        <v>53</v>
      </c>
      <c r="HV26" s="36"/>
      <c r="HW26" s="37"/>
      <c r="HY26" s="35"/>
      <c r="HZ26" s="64" t="str">
        <f>+HY7</f>
        <v>堺市北区</v>
      </c>
      <c r="IA26" s="36"/>
      <c r="IB26" s="36" t="s">
        <v>53</v>
      </c>
      <c r="IC26" s="36"/>
      <c r="ID26" s="37"/>
      <c r="IF26" s="35"/>
      <c r="IG26" s="64" t="str">
        <f>+IF7</f>
        <v>堺市美原区</v>
      </c>
      <c r="IH26" s="36"/>
      <c r="II26" s="36" t="s">
        <v>53</v>
      </c>
      <c r="IJ26" s="36"/>
      <c r="IK26" s="37"/>
      <c r="IM26" s="35"/>
      <c r="IN26" s="64" t="str">
        <f>+IM7</f>
        <v>岸和田市</v>
      </c>
      <c r="IO26" s="36"/>
      <c r="IP26" s="36" t="s">
        <v>53</v>
      </c>
      <c r="IQ26" s="36"/>
      <c r="IR26" s="37"/>
      <c r="IT26" s="35"/>
      <c r="IU26" s="64" t="str">
        <f>+IT7</f>
        <v>豊中市</v>
      </c>
      <c r="IV26" s="36"/>
      <c r="IW26" s="36" t="s">
        <v>53</v>
      </c>
      <c r="IX26" s="36"/>
      <c r="IY26" s="37"/>
      <c r="JA26" s="35"/>
      <c r="JB26" s="64" t="str">
        <f>+JA7</f>
        <v>池田市</v>
      </c>
      <c r="JC26" s="36"/>
      <c r="JD26" s="36" t="s">
        <v>53</v>
      </c>
      <c r="JE26" s="36"/>
      <c r="JF26" s="37"/>
      <c r="JH26" s="35"/>
      <c r="JI26" s="64" t="str">
        <f>+JH7</f>
        <v>吹田市</v>
      </c>
      <c r="JJ26" s="36"/>
      <c r="JK26" s="36" t="s">
        <v>53</v>
      </c>
      <c r="JL26" s="36"/>
      <c r="JM26" s="37"/>
      <c r="JO26" s="35"/>
      <c r="JP26" s="64" t="str">
        <f>+JO7</f>
        <v>泉大津市</v>
      </c>
      <c r="JQ26" s="36"/>
      <c r="JR26" s="36" t="s">
        <v>53</v>
      </c>
      <c r="JS26" s="36"/>
      <c r="JT26" s="37"/>
      <c r="JV26" s="35"/>
      <c r="JW26" s="64" t="str">
        <f>+JV7</f>
        <v>高槻市</v>
      </c>
      <c r="JX26" s="36"/>
      <c r="JY26" s="36" t="s">
        <v>53</v>
      </c>
      <c r="JZ26" s="36"/>
      <c r="KA26" s="37"/>
      <c r="KC26" s="35"/>
      <c r="KD26" s="64" t="str">
        <f>+KC7</f>
        <v>貝塚市</v>
      </c>
      <c r="KE26" s="36"/>
      <c r="KF26" s="36" t="s">
        <v>53</v>
      </c>
      <c r="KG26" s="36"/>
      <c r="KH26" s="37"/>
      <c r="KJ26" s="35"/>
      <c r="KK26" s="64" t="str">
        <f>+KJ7</f>
        <v>守口市</v>
      </c>
      <c r="KL26" s="36"/>
      <c r="KM26" s="36" t="s">
        <v>53</v>
      </c>
      <c r="KN26" s="36"/>
      <c r="KO26" s="37"/>
      <c r="KQ26" s="35"/>
      <c r="KR26" s="64" t="str">
        <f>+KQ7</f>
        <v>枚方市</v>
      </c>
      <c r="KS26" s="36"/>
      <c r="KT26" s="36" t="s">
        <v>53</v>
      </c>
      <c r="KU26" s="36"/>
      <c r="KV26" s="37"/>
      <c r="KX26" s="35"/>
      <c r="KY26" s="64" t="str">
        <f>+KX7</f>
        <v>茨木市</v>
      </c>
      <c r="KZ26" s="36"/>
      <c r="LA26" s="36" t="s">
        <v>53</v>
      </c>
      <c r="LB26" s="36"/>
      <c r="LC26" s="37"/>
      <c r="LE26" s="35"/>
      <c r="LF26" s="64" t="str">
        <f>+LE7</f>
        <v>八尾市</v>
      </c>
      <c r="LG26" s="36"/>
      <c r="LH26" s="36" t="s">
        <v>53</v>
      </c>
      <c r="LI26" s="36"/>
      <c r="LJ26" s="37"/>
      <c r="LL26" s="35"/>
      <c r="LM26" s="64" t="str">
        <f>+LL7</f>
        <v>泉佐野市</v>
      </c>
      <c r="LN26" s="36"/>
      <c r="LO26" s="36" t="s">
        <v>53</v>
      </c>
      <c r="LP26" s="36"/>
      <c r="LQ26" s="37"/>
      <c r="LS26" s="35"/>
      <c r="LT26" s="64" t="str">
        <f>+LS7</f>
        <v>富田林市</v>
      </c>
      <c r="LU26" s="36"/>
      <c r="LV26" s="36" t="s">
        <v>53</v>
      </c>
      <c r="LW26" s="36"/>
      <c r="LX26" s="37"/>
      <c r="LZ26" s="35"/>
      <c r="MA26" s="64" t="str">
        <f>+LZ7</f>
        <v>寝屋川市</v>
      </c>
      <c r="MB26" s="36"/>
      <c r="MC26" s="36" t="s">
        <v>53</v>
      </c>
      <c r="MD26" s="36"/>
      <c r="ME26" s="37"/>
      <c r="MG26" s="35"/>
      <c r="MH26" s="64" t="str">
        <f>+MG7</f>
        <v>河内長野市</v>
      </c>
      <c r="MI26" s="36"/>
      <c r="MJ26" s="36" t="s">
        <v>53</v>
      </c>
      <c r="MK26" s="36"/>
      <c r="ML26" s="37"/>
      <c r="MN26" s="35"/>
      <c r="MO26" s="64" t="str">
        <f>+MN7</f>
        <v>松原市</v>
      </c>
      <c r="MP26" s="36"/>
      <c r="MQ26" s="36" t="s">
        <v>53</v>
      </c>
      <c r="MR26" s="36"/>
      <c r="MS26" s="37"/>
      <c r="MU26" s="35"/>
      <c r="MV26" s="64" t="str">
        <f>+MU7</f>
        <v>大東市</v>
      </c>
      <c r="MW26" s="36"/>
      <c r="MX26" s="36" t="s">
        <v>53</v>
      </c>
      <c r="MY26" s="36"/>
      <c r="MZ26" s="37"/>
      <c r="NB26" s="35"/>
      <c r="NC26" s="64" t="str">
        <f>+NB7</f>
        <v>和泉市</v>
      </c>
      <c r="ND26" s="36"/>
      <c r="NE26" s="36" t="s">
        <v>53</v>
      </c>
      <c r="NF26" s="36"/>
      <c r="NG26" s="37"/>
      <c r="NI26" s="35"/>
      <c r="NJ26" s="64" t="str">
        <f>+NI7</f>
        <v>箕面市</v>
      </c>
      <c r="NK26" s="36"/>
      <c r="NL26" s="36" t="s">
        <v>53</v>
      </c>
      <c r="NM26" s="36"/>
      <c r="NN26" s="37"/>
      <c r="NP26" s="35"/>
      <c r="NQ26" s="64" t="str">
        <f>+NP7</f>
        <v>柏原市</v>
      </c>
      <c r="NR26" s="36"/>
      <c r="NS26" s="36" t="s">
        <v>53</v>
      </c>
      <c r="NT26" s="36"/>
      <c r="NU26" s="37"/>
      <c r="NW26" s="35"/>
      <c r="NX26" s="64" t="str">
        <f>+NW7</f>
        <v>羽曳野市</v>
      </c>
      <c r="NY26" s="36"/>
      <c r="NZ26" s="36" t="s">
        <v>53</v>
      </c>
      <c r="OA26" s="36"/>
      <c r="OB26" s="37"/>
      <c r="OD26" s="35"/>
      <c r="OE26" s="64" t="str">
        <f>+OD7</f>
        <v>門真市</v>
      </c>
      <c r="OF26" s="36"/>
      <c r="OG26" s="36" t="s">
        <v>53</v>
      </c>
      <c r="OH26" s="36"/>
      <c r="OI26" s="37"/>
      <c r="OK26" s="35"/>
      <c r="OL26" s="64" t="str">
        <f>+OK7</f>
        <v>摂津市</v>
      </c>
      <c r="OM26" s="36"/>
      <c r="ON26" s="36" t="s">
        <v>53</v>
      </c>
      <c r="OO26" s="36"/>
      <c r="OP26" s="37"/>
      <c r="OR26" s="35"/>
      <c r="OS26" s="64" t="str">
        <f>+OR7</f>
        <v>高石市</v>
      </c>
      <c r="OT26" s="36"/>
      <c r="OU26" s="36" t="s">
        <v>53</v>
      </c>
      <c r="OV26" s="36"/>
      <c r="OW26" s="37"/>
      <c r="OY26" s="35"/>
      <c r="OZ26" s="64" t="str">
        <f>+OY7</f>
        <v>藤井寺市</v>
      </c>
      <c r="PA26" s="36"/>
      <c r="PB26" s="36" t="s">
        <v>53</v>
      </c>
      <c r="PC26" s="36"/>
      <c r="PD26" s="37"/>
      <c r="PF26" s="35"/>
      <c r="PG26" s="64" t="str">
        <f>+PF7</f>
        <v>東大阪市</v>
      </c>
      <c r="PH26" s="36"/>
      <c r="PI26" s="36" t="s">
        <v>53</v>
      </c>
      <c r="PJ26" s="36"/>
      <c r="PK26" s="37"/>
      <c r="PM26" s="35"/>
      <c r="PN26" s="64" t="str">
        <f>+PM7</f>
        <v>泉南市</v>
      </c>
      <c r="PO26" s="36"/>
      <c r="PP26" s="36" t="s">
        <v>53</v>
      </c>
      <c r="PQ26" s="36"/>
      <c r="PR26" s="37"/>
      <c r="PT26" s="35"/>
      <c r="PU26" s="64" t="str">
        <f>+PT7</f>
        <v>四條畷市</v>
      </c>
      <c r="PV26" s="36"/>
      <c r="PW26" s="36" t="s">
        <v>53</v>
      </c>
      <c r="PX26" s="36"/>
      <c r="PY26" s="37"/>
      <c r="QA26" s="35"/>
      <c r="QB26" s="64" t="str">
        <f>+QA7</f>
        <v>交野市</v>
      </c>
      <c r="QC26" s="36"/>
      <c r="QD26" s="36" t="s">
        <v>53</v>
      </c>
      <c r="QE26" s="36"/>
      <c r="QF26" s="37"/>
      <c r="QH26" s="35"/>
      <c r="QI26" s="64" t="str">
        <f>+QH7</f>
        <v>大阪狭山市</v>
      </c>
      <c r="QJ26" s="36"/>
      <c r="QK26" s="36" t="s">
        <v>53</v>
      </c>
      <c r="QL26" s="36"/>
      <c r="QM26" s="37"/>
      <c r="QO26" s="35"/>
      <c r="QP26" s="64" t="str">
        <f>+QO7</f>
        <v>阪南市</v>
      </c>
      <c r="QQ26" s="36"/>
      <c r="QR26" s="36" t="s">
        <v>53</v>
      </c>
      <c r="QS26" s="36"/>
      <c r="QT26" s="37"/>
      <c r="QV26" s="35"/>
      <c r="QW26" s="64" t="str">
        <f>+QV7</f>
        <v>三島郡島本町</v>
      </c>
      <c r="QX26" s="36"/>
      <c r="QY26" s="36" t="s">
        <v>53</v>
      </c>
      <c r="QZ26" s="36"/>
      <c r="RA26" s="37"/>
      <c r="RC26" s="35"/>
      <c r="RD26" s="64" t="str">
        <f>+RC7</f>
        <v>豊能郡豊能町</v>
      </c>
      <c r="RE26" s="36"/>
      <c r="RF26" s="36" t="s">
        <v>53</v>
      </c>
      <c r="RG26" s="36"/>
      <c r="RH26" s="37"/>
      <c r="RJ26" s="35"/>
      <c r="RK26" s="64" t="str">
        <f>+RJ7</f>
        <v>豊能郡能勢町</v>
      </c>
      <c r="RL26" s="36"/>
      <c r="RM26" s="36" t="s">
        <v>53</v>
      </c>
      <c r="RN26" s="36"/>
      <c r="RO26" s="37"/>
      <c r="RQ26" s="35"/>
      <c r="RR26" s="64" t="str">
        <f>+RQ7</f>
        <v>泉北郡忠岡町</v>
      </c>
      <c r="RS26" s="36"/>
      <c r="RT26" s="36" t="s">
        <v>53</v>
      </c>
      <c r="RU26" s="36"/>
      <c r="RV26" s="37"/>
      <c r="RX26" s="35"/>
      <c r="RY26" s="64" t="str">
        <f>+RX7</f>
        <v>泉南郡熊取町</v>
      </c>
      <c r="RZ26" s="36"/>
      <c r="SA26" s="36" t="s">
        <v>53</v>
      </c>
      <c r="SB26" s="36"/>
      <c r="SC26" s="37"/>
      <c r="SE26" s="35"/>
      <c r="SF26" s="64" t="str">
        <f>+SE7</f>
        <v>泉南郡田尻町</v>
      </c>
      <c r="SG26" s="36"/>
      <c r="SH26" s="36" t="s">
        <v>53</v>
      </c>
      <c r="SI26" s="36"/>
      <c r="SJ26" s="37"/>
      <c r="SL26" s="35"/>
      <c r="SM26" s="64" t="str">
        <f>+SL7</f>
        <v>泉南郡岬町</v>
      </c>
      <c r="SN26" s="36"/>
      <c r="SO26" s="36" t="s">
        <v>53</v>
      </c>
      <c r="SP26" s="36"/>
      <c r="SQ26" s="37"/>
      <c r="SS26" s="35"/>
      <c r="ST26" s="64" t="str">
        <f>+SS7</f>
        <v>南河内郡太子町</v>
      </c>
      <c r="SU26" s="36"/>
      <c r="SV26" s="36" t="s">
        <v>53</v>
      </c>
      <c r="SW26" s="36"/>
      <c r="SX26" s="37"/>
      <c r="SZ26" s="35"/>
      <c r="TA26" s="64" t="str">
        <f>+SZ7</f>
        <v>南河内郡河南町</v>
      </c>
      <c r="TB26" s="36"/>
      <c r="TC26" s="36" t="s">
        <v>53</v>
      </c>
      <c r="TD26" s="36"/>
      <c r="TE26" s="37"/>
      <c r="TG26" s="35"/>
      <c r="TH26" s="64" t="str">
        <f>+TG7</f>
        <v>南河内郡千早赤阪村</v>
      </c>
      <c r="TI26" s="36"/>
      <c r="TJ26" s="36" t="s">
        <v>53</v>
      </c>
      <c r="TK26" s="36"/>
      <c r="TL26" s="37"/>
      <c r="TN26" s="35"/>
      <c r="TO26" s="64">
        <f>+TN7</f>
        <v>0</v>
      </c>
      <c r="TP26" s="36"/>
      <c r="TQ26" s="36" t="s">
        <v>53</v>
      </c>
      <c r="TR26" s="36"/>
      <c r="TS26" s="37"/>
    </row>
    <row r="27" spans="1:539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  <c r="MU27" s="38"/>
      <c r="MV27" s="9"/>
      <c r="MW27" s="9"/>
      <c r="MX27" s="9"/>
      <c r="MY27" s="9"/>
      <c r="MZ27" s="39"/>
      <c r="NB27" s="38"/>
      <c r="NC27" s="9"/>
      <c r="ND27" s="9"/>
      <c r="NE27" s="9"/>
      <c r="NF27" s="9"/>
      <c r="NG27" s="39"/>
      <c r="NI27" s="38"/>
      <c r="NJ27" s="9"/>
      <c r="NK27" s="9"/>
      <c r="NL27" s="9"/>
      <c r="NM27" s="9"/>
      <c r="NN27" s="39"/>
      <c r="NP27" s="38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39"/>
      <c r="OD27" s="38"/>
      <c r="OE27" s="9"/>
      <c r="OF27" s="9"/>
      <c r="OG27" s="9"/>
      <c r="OH27" s="9"/>
      <c r="OI27" s="39"/>
      <c r="OK27" s="38"/>
      <c r="OL27" s="9"/>
      <c r="OM27" s="9"/>
      <c r="ON27" s="9"/>
      <c r="OO27" s="9"/>
      <c r="OP27" s="39"/>
      <c r="OR27" s="38"/>
      <c r="OS27" s="9"/>
      <c r="OT27" s="9"/>
      <c r="OU27" s="9"/>
      <c r="OV27" s="9"/>
      <c r="OW27" s="39"/>
      <c r="OY27" s="38"/>
      <c r="OZ27" s="9"/>
      <c r="PA27" s="9"/>
      <c r="PB27" s="9"/>
      <c r="PC27" s="9"/>
      <c r="PD27" s="39"/>
      <c r="PF27" s="38"/>
      <c r="PG27" s="9"/>
      <c r="PH27" s="9"/>
      <c r="PI27" s="9"/>
      <c r="PJ27" s="9"/>
      <c r="PK27" s="39"/>
      <c r="PM27" s="38"/>
      <c r="PN27" s="9"/>
      <c r="PO27" s="9"/>
      <c r="PP27" s="9"/>
      <c r="PQ27" s="9"/>
      <c r="PR27" s="39"/>
      <c r="PT27" s="38"/>
      <c r="PU27" s="9"/>
      <c r="PV27" s="9"/>
      <c r="PW27" s="9"/>
      <c r="PX27" s="9"/>
      <c r="PY27" s="39"/>
      <c r="QA27" s="38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39"/>
      <c r="QO27" s="38"/>
      <c r="QP27" s="9"/>
      <c r="QQ27" s="9"/>
      <c r="QR27" s="9"/>
      <c r="QS27" s="9"/>
      <c r="QT27" s="39"/>
      <c r="QV27" s="38"/>
      <c r="QW27" s="9"/>
      <c r="QX27" s="9"/>
      <c r="QY27" s="9"/>
      <c r="QZ27" s="9"/>
      <c r="RA27" s="39"/>
      <c r="RC27" s="38"/>
      <c r="RD27" s="9"/>
      <c r="RE27" s="9"/>
      <c r="RF27" s="9"/>
      <c r="RG27" s="9"/>
      <c r="RH27" s="39"/>
      <c r="RJ27" s="38"/>
      <c r="RK27" s="9"/>
      <c r="RL27" s="9"/>
      <c r="RM27" s="9"/>
      <c r="RN27" s="9"/>
      <c r="RO27" s="39"/>
      <c r="RQ27" s="38"/>
      <c r="RR27" s="9"/>
      <c r="RS27" s="9"/>
      <c r="RT27" s="9"/>
      <c r="RU27" s="9"/>
      <c r="RV27" s="39"/>
      <c r="RX27" s="38"/>
      <c r="RY27" s="9"/>
      <c r="RZ27" s="9"/>
      <c r="SA27" s="9"/>
      <c r="SB27" s="9"/>
      <c r="SC27" s="39"/>
      <c r="SE27" s="38"/>
      <c r="SF27" s="9"/>
      <c r="SG27" s="9"/>
      <c r="SH27" s="9"/>
      <c r="SI27" s="9"/>
      <c r="SJ27" s="39"/>
      <c r="SL27" s="38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39"/>
      <c r="SZ27" s="38"/>
      <c r="TA27" s="9"/>
      <c r="TB27" s="9"/>
      <c r="TC27" s="9"/>
      <c r="TD27" s="9"/>
      <c r="TE27" s="39"/>
      <c r="TG27" s="38"/>
      <c r="TH27" s="9"/>
      <c r="TI27" s="9"/>
      <c r="TJ27" s="9"/>
      <c r="TK27" s="9"/>
      <c r="TL27" s="39"/>
      <c r="TN27" s="38"/>
      <c r="TO27" s="9"/>
      <c r="TP27" s="9"/>
      <c r="TQ27" s="9"/>
      <c r="TR27" s="9"/>
      <c r="TS27" s="39"/>
    </row>
    <row r="28" spans="1:539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  <c r="MU28" s="38" t="s">
        <v>75</v>
      </c>
      <c r="MV28" s="9"/>
      <c r="MW28" s="9"/>
      <c r="MX28" s="40" t="s">
        <v>163</v>
      </c>
      <c r="MY28" s="9"/>
      <c r="MZ28" s="39"/>
      <c r="NB28" s="38" t="s">
        <v>75</v>
      </c>
      <c r="NC28" s="9"/>
      <c r="ND28" s="9"/>
      <c r="NE28" s="40" t="s">
        <v>163</v>
      </c>
      <c r="NF28" s="9"/>
      <c r="NG28" s="39"/>
      <c r="NI28" s="38" t="s">
        <v>75</v>
      </c>
      <c r="NJ28" s="9"/>
      <c r="NK28" s="9"/>
      <c r="NL28" s="40" t="s">
        <v>163</v>
      </c>
      <c r="NM28" s="9"/>
      <c r="NN28" s="39"/>
      <c r="NP28" s="38" t="s">
        <v>75</v>
      </c>
      <c r="NQ28" s="9"/>
      <c r="NR28" s="9"/>
      <c r="NS28" s="40" t="s">
        <v>163</v>
      </c>
      <c r="NT28" s="9"/>
      <c r="NU28" s="39"/>
      <c r="NW28" s="38" t="s">
        <v>75</v>
      </c>
      <c r="NX28" s="9"/>
      <c r="NY28" s="9"/>
      <c r="NZ28" s="40" t="s">
        <v>163</v>
      </c>
      <c r="OA28" s="9"/>
      <c r="OB28" s="39"/>
      <c r="OD28" s="38" t="s">
        <v>75</v>
      </c>
      <c r="OE28" s="9"/>
      <c r="OF28" s="9"/>
      <c r="OG28" s="40" t="s">
        <v>163</v>
      </c>
      <c r="OH28" s="9"/>
      <c r="OI28" s="39"/>
      <c r="OK28" s="38" t="s">
        <v>75</v>
      </c>
      <c r="OL28" s="9"/>
      <c r="OM28" s="9"/>
      <c r="ON28" s="40" t="s">
        <v>163</v>
      </c>
      <c r="OO28" s="9"/>
      <c r="OP28" s="39"/>
      <c r="OR28" s="38" t="s">
        <v>75</v>
      </c>
      <c r="OS28" s="9"/>
      <c r="OT28" s="9"/>
      <c r="OU28" s="40" t="s">
        <v>163</v>
      </c>
      <c r="OV28" s="9"/>
      <c r="OW28" s="39"/>
      <c r="OY28" s="38" t="s">
        <v>75</v>
      </c>
      <c r="OZ28" s="9"/>
      <c r="PA28" s="9"/>
      <c r="PB28" s="40" t="s">
        <v>163</v>
      </c>
      <c r="PC28" s="9"/>
      <c r="PD28" s="39"/>
      <c r="PF28" s="38" t="s">
        <v>75</v>
      </c>
      <c r="PG28" s="9"/>
      <c r="PH28" s="9"/>
      <c r="PI28" s="40" t="s">
        <v>163</v>
      </c>
      <c r="PJ28" s="9"/>
      <c r="PK28" s="39"/>
      <c r="PM28" s="38" t="s">
        <v>75</v>
      </c>
      <c r="PN28" s="9"/>
      <c r="PO28" s="9"/>
      <c r="PP28" s="40" t="s">
        <v>163</v>
      </c>
      <c r="PQ28" s="9"/>
      <c r="PR28" s="39"/>
      <c r="PT28" s="38" t="s">
        <v>75</v>
      </c>
      <c r="PU28" s="9"/>
      <c r="PV28" s="9"/>
      <c r="PW28" s="40" t="s">
        <v>163</v>
      </c>
      <c r="PX28" s="9"/>
      <c r="PY28" s="39"/>
      <c r="QA28" s="38" t="s">
        <v>75</v>
      </c>
      <c r="QB28" s="9"/>
      <c r="QC28" s="9"/>
      <c r="QD28" s="40" t="s">
        <v>163</v>
      </c>
      <c r="QE28" s="9"/>
      <c r="QF28" s="39"/>
      <c r="QH28" s="38" t="s">
        <v>75</v>
      </c>
      <c r="QI28" s="9"/>
      <c r="QJ28" s="9"/>
      <c r="QK28" s="40" t="s">
        <v>163</v>
      </c>
      <c r="QL28" s="9"/>
      <c r="QM28" s="39"/>
      <c r="QO28" s="38" t="s">
        <v>75</v>
      </c>
      <c r="QP28" s="9"/>
      <c r="QQ28" s="9"/>
      <c r="QR28" s="40" t="s">
        <v>163</v>
      </c>
      <c r="QS28" s="9"/>
      <c r="QT28" s="39"/>
      <c r="QV28" s="38" t="s">
        <v>75</v>
      </c>
      <c r="QW28" s="9"/>
      <c r="QX28" s="9"/>
      <c r="QY28" s="40" t="s">
        <v>163</v>
      </c>
      <c r="QZ28" s="9"/>
      <c r="RA28" s="39"/>
      <c r="RC28" s="38" t="s">
        <v>75</v>
      </c>
      <c r="RD28" s="9"/>
      <c r="RE28" s="9"/>
      <c r="RF28" s="40" t="s">
        <v>163</v>
      </c>
      <c r="RG28" s="9"/>
      <c r="RH28" s="39"/>
      <c r="RJ28" s="38" t="s">
        <v>75</v>
      </c>
      <c r="RK28" s="9"/>
      <c r="RL28" s="9"/>
      <c r="RM28" s="40" t="s">
        <v>163</v>
      </c>
      <c r="RN28" s="9"/>
      <c r="RO28" s="39"/>
      <c r="RQ28" s="38" t="s">
        <v>75</v>
      </c>
      <c r="RR28" s="9"/>
      <c r="RS28" s="9"/>
      <c r="RT28" s="40" t="s">
        <v>163</v>
      </c>
      <c r="RU28" s="9"/>
      <c r="RV28" s="39"/>
      <c r="RX28" s="38" t="s">
        <v>75</v>
      </c>
      <c r="RY28" s="9"/>
      <c r="RZ28" s="9"/>
      <c r="SA28" s="40" t="s">
        <v>163</v>
      </c>
      <c r="SB28" s="9"/>
      <c r="SC28" s="39"/>
      <c r="SE28" s="38" t="s">
        <v>75</v>
      </c>
      <c r="SF28" s="9"/>
      <c r="SG28" s="9"/>
      <c r="SH28" s="40" t="s">
        <v>163</v>
      </c>
      <c r="SI28" s="9"/>
      <c r="SJ28" s="39"/>
      <c r="SL28" s="38" t="s">
        <v>75</v>
      </c>
      <c r="SM28" s="9"/>
      <c r="SN28" s="9"/>
      <c r="SO28" s="40" t="s">
        <v>163</v>
      </c>
      <c r="SP28" s="9"/>
      <c r="SQ28" s="39"/>
      <c r="SS28" s="38" t="s">
        <v>75</v>
      </c>
      <c r="ST28" s="9"/>
      <c r="SU28" s="9"/>
      <c r="SV28" s="40" t="s">
        <v>163</v>
      </c>
      <c r="SW28" s="9"/>
      <c r="SX28" s="39"/>
      <c r="SZ28" s="38" t="s">
        <v>75</v>
      </c>
      <c r="TA28" s="9"/>
      <c r="TB28" s="9"/>
      <c r="TC28" s="40" t="s">
        <v>163</v>
      </c>
      <c r="TD28" s="9"/>
      <c r="TE28" s="39"/>
      <c r="TG28" s="38" t="s">
        <v>75</v>
      </c>
      <c r="TH28" s="9"/>
      <c r="TI28" s="9"/>
      <c r="TJ28" s="40" t="s">
        <v>163</v>
      </c>
      <c r="TK28" s="9"/>
      <c r="TL28" s="39"/>
      <c r="TN28" s="38" t="s">
        <v>75</v>
      </c>
      <c r="TO28" s="9"/>
      <c r="TP28" s="9"/>
      <c r="TQ28" s="40" t="s">
        <v>163</v>
      </c>
      <c r="TR28" s="9"/>
      <c r="TS28" s="39"/>
    </row>
    <row r="29" spans="1:539" x14ac:dyDescent="0.15">
      <c r="I29" s="38"/>
      <c r="J29" s="41">
        <f>ROUNDDOWN(+I9/10000,1)</f>
        <v>22.7</v>
      </c>
      <c r="K29" s="9"/>
      <c r="L29" s="42">
        <f>+I9/$B$9</f>
        <v>7.353271041309159E-2</v>
      </c>
      <c r="M29" s="9"/>
      <c r="N29" s="39"/>
      <c r="P29" s="38"/>
      <c r="Q29" s="41">
        <f>ROUNDDOWN(+P9/10000,1)</f>
        <v>10</v>
      </c>
      <c r="R29" s="9"/>
      <c r="S29" s="42">
        <f>+P9/$I$9</f>
        <v>0.44052055215397107</v>
      </c>
      <c r="T29" s="9"/>
      <c r="U29" s="39"/>
      <c r="W29" s="38"/>
      <c r="X29" s="41">
        <f>ROUNDDOWN(+W9/10000,1)</f>
        <v>0.2</v>
      </c>
      <c r="Y29" s="9"/>
      <c r="Z29" s="42">
        <f>+W9/$I$9</f>
        <v>1.2737287949612658E-2</v>
      </c>
      <c r="AA29" s="9"/>
      <c r="AB29" s="39"/>
      <c r="AD29" s="38"/>
      <c r="AE29" s="41">
        <f>ROUNDDOWN(+AD9/10000,1)</f>
        <v>0.2</v>
      </c>
      <c r="AF29" s="9"/>
      <c r="AG29" s="42">
        <f>+AD9/$I$9</f>
        <v>1.1697061469923409E-2</v>
      </c>
      <c r="AH29" s="9"/>
      <c r="AI29" s="39"/>
      <c r="AK29" s="38"/>
      <c r="AL29" s="41">
        <f>ROUNDDOWN(+AK9/10000,1)</f>
        <v>0.1</v>
      </c>
      <c r="AM29" s="9"/>
      <c r="AN29" s="42">
        <f>+AK9/$I$9</f>
        <v>6.4564268000965614E-3</v>
      </c>
      <c r="AO29" s="9"/>
      <c r="AP29" s="39"/>
      <c r="AR29" s="38"/>
      <c r="AS29" s="41">
        <f>ROUNDDOWN(+AR9/10000,1)</f>
        <v>0.4</v>
      </c>
      <c r="AT29" s="9"/>
      <c r="AU29" s="42">
        <f>+AR9/$I$9</f>
        <v>2.1616520727719621E-2</v>
      </c>
      <c r="AV29" s="9"/>
      <c r="AW29" s="39"/>
      <c r="AY29" s="38"/>
      <c r="AZ29" s="41">
        <f>ROUNDDOWN(+AY9/10000,1)</f>
        <v>0.2</v>
      </c>
      <c r="BA29" s="9"/>
      <c r="BB29" s="42">
        <f>+AY9/$I$9</f>
        <v>1.0964074878749973E-2</v>
      </c>
      <c r="BC29" s="9"/>
      <c r="BD29" s="39"/>
      <c r="BF29" s="38"/>
      <c r="BG29" s="41">
        <f>ROUNDDOWN(+BF9/10000,1)</f>
        <v>0.2</v>
      </c>
      <c r="BH29" s="9"/>
      <c r="BI29" s="42">
        <f>+BF9/$I$9</f>
        <v>9.2347532205324032E-3</v>
      </c>
      <c r="BJ29" s="9"/>
      <c r="BK29" s="39"/>
      <c r="BM29" s="38"/>
      <c r="BN29" s="41">
        <f>ROUNDDOWN(+BM9/10000,1)</f>
        <v>0.3</v>
      </c>
      <c r="BO29" s="9"/>
      <c r="BP29" s="42">
        <f>+BM9/$I$9</f>
        <v>1.4409550771391577E-2</v>
      </c>
      <c r="BQ29" s="9"/>
      <c r="BR29" s="39"/>
      <c r="BT29" s="38"/>
      <c r="BU29" s="41">
        <f>ROUNDDOWN(+BT9/10000,1)</f>
        <v>0.2</v>
      </c>
      <c r="BV29" s="9"/>
      <c r="BW29" s="42">
        <f>+BT9/$I$9</f>
        <v>1.238615664845173E-2</v>
      </c>
      <c r="BX29" s="9"/>
      <c r="BY29" s="39"/>
      <c r="CA29" s="38"/>
      <c r="CB29" s="41">
        <f>ROUNDDOWN(+CA9/10000,1)</f>
        <v>0.2</v>
      </c>
      <c r="CC29" s="9"/>
      <c r="CD29" s="42">
        <f>+CA9/$I$9</f>
        <v>1.106941426909825E-2</v>
      </c>
      <c r="CE29" s="9"/>
      <c r="CF29" s="39"/>
      <c r="CH29" s="38"/>
      <c r="CI29" s="41">
        <f>ROUNDDOWN(+CH9/10000,1)</f>
        <v>0.3</v>
      </c>
      <c r="CJ29" s="9"/>
      <c r="CK29" s="42">
        <f>+CH9/$I$9</f>
        <v>1.3790681853095442E-2</v>
      </c>
      <c r="CL29" s="9"/>
      <c r="CM29" s="39"/>
      <c r="CO29" s="38"/>
      <c r="CP29" s="41">
        <f>ROUNDDOWN(+CO9/10000,1)</f>
        <v>0.3</v>
      </c>
      <c r="CQ29" s="9"/>
      <c r="CR29" s="42">
        <f>+CO9/$I$9</f>
        <v>1.378629271183093E-2</v>
      </c>
      <c r="CS29" s="9"/>
      <c r="CT29" s="39"/>
      <c r="CV29" s="38"/>
      <c r="CW29" s="41">
        <f>ROUNDDOWN(+CV9/10000,1)</f>
        <v>0.5</v>
      </c>
      <c r="CX29" s="9"/>
      <c r="CY29" s="42">
        <f>+CV9/$I$9</f>
        <v>2.4030548423201001E-2</v>
      </c>
      <c r="CZ29" s="9"/>
      <c r="DA29" s="39"/>
      <c r="DC29" s="38"/>
      <c r="DD29" s="41">
        <f>ROUNDDOWN(+DC9/10000,1)</f>
        <v>0.2</v>
      </c>
      <c r="DE29" s="9"/>
      <c r="DF29" s="42">
        <f>+DC9/$I$9</f>
        <v>1.0345205960453838E-2</v>
      </c>
      <c r="DG29" s="9"/>
      <c r="DH29" s="39"/>
      <c r="DJ29" s="38"/>
      <c r="DK29" s="41">
        <f>ROUNDDOWN(+DJ9/10000,1)</f>
        <v>0.3</v>
      </c>
      <c r="DL29" s="9"/>
      <c r="DM29" s="42">
        <f>+DJ9/$I$9</f>
        <v>1.5805297693506266E-2</v>
      </c>
      <c r="DN29" s="9"/>
      <c r="DO29" s="39"/>
      <c r="DQ29" s="38"/>
      <c r="DR29" s="41">
        <f>ROUNDDOWN(+DQ9/10000,1)</f>
        <v>0.3</v>
      </c>
      <c r="DS29" s="9"/>
      <c r="DT29" s="42">
        <f>+DQ9/$I$9</f>
        <v>1.4216428555753067E-2</v>
      </c>
      <c r="DU29" s="9"/>
      <c r="DV29" s="39"/>
      <c r="DX29" s="38"/>
      <c r="DY29" s="41">
        <f>ROUNDDOWN(+DX9/10000,1)</f>
        <v>0.3</v>
      </c>
      <c r="DZ29" s="9"/>
      <c r="EA29" s="42">
        <f>+DX9/$I$9</f>
        <v>1.4848464897842736E-2</v>
      </c>
      <c r="EB29" s="9"/>
      <c r="EC29" s="39"/>
      <c r="EE29" s="38"/>
      <c r="EF29" s="41">
        <f>ROUNDDOWN(+EE9/10000,1)</f>
        <v>0.3</v>
      </c>
      <c r="EG29" s="9"/>
      <c r="EH29" s="42">
        <f>+EE9/$I$9</f>
        <v>1.6410999188008864E-2</v>
      </c>
      <c r="EI29" s="9"/>
      <c r="EJ29" s="39"/>
      <c r="EL29" s="38"/>
      <c r="EM29" s="41">
        <f>ROUNDDOWN(+EL9/10000,1)</f>
        <v>0.3</v>
      </c>
      <c r="EN29" s="9"/>
      <c r="EO29" s="42">
        <f>+EL9/$I$9</f>
        <v>1.5792130269712729E-2</v>
      </c>
      <c r="EP29" s="9"/>
      <c r="EQ29" s="39"/>
      <c r="ES29" s="38"/>
      <c r="ET29" s="41">
        <f>ROUNDDOWN(+ES9/10000,1)</f>
        <v>0.6</v>
      </c>
      <c r="EU29" s="9"/>
      <c r="EV29" s="42">
        <f>+ES9/$I$9</f>
        <v>2.6997607918010841E-2</v>
      </c>
      <c r="EW29" s="9"/>
      <c r="EX29" s="39"/>
      <c r="EZ29" s="38"/>
      <c r="FA29" s="41">
        <f>ROUNDDOWN(+EZ9/10000,1)</f>
        <v>0.2</v>
      </c>
      <c r="FB29" s="9"/>
      <c r="FC29" s="42">
        <f>+EZ9/$I$9</f>
        <v>1.0389097373098953E-2</v>
      </c>
      <c r="FD29" s="9"/>
      <c r="FE29" s="39"/>
      <c r="FG29" s="38"/>
      <c r="FH29" s="41">
        <f>ROUNDDOWN(+FG9/10000,1)</f>
        <v>0.2</v>
      </c>
      <c r="FI29" s="9"/>
      <c r="FJ29" s="42">
        <f>+FG9/$I$9</f>
        <v>1.2298373823161499E-2</v>
      </c>
      <c r="FK29" s="9"/>
      <c r="FL29" s="39"/>
      <c r="FN29" s="38"/>
      <c r="FO29" s="41">
        <f>ROUNDDOWN(+FN9/10000,1)</f>
        <v>0.4</v>
      </c>
      <c r="FP29" s="9"/>
      <c r="FQ29" s="42">
        <f>+FN9/$I$9</f>
        <v>2.1625299010248646E-2</v>
      </c>
      <c r="FR29" s="9"/>
      <c r="FS29" s="39"/>
      <c r="FU29" s="38"/>
      <c r="FV29" s="41">
        <f>ROUNDDOWN(+FU9/10000,1)</f>
        <v>1.2</v>
      </c>
      <c r="FW29" s="9"/>
      <c r="FX29" s="42">
        <f>+FU9/$I$9</f>
        <v>5.3174446419558014E-2</v>
      </c>
      <c r="FY29" s="9"/>
      <c r="FZ29" s="39"/>
      <c r="GB29" s="38"/>
      <c r="GC29" s="41">
        <f>ROUNDDOWN(+GB9/10000,1)</f>
        <v>1.5</v>
      </c>
      <c r="GD29" s="9"/>
      <c r="GE29" s="42">
        <f>+GB9/$I$9</f>
        <v>6.6438431320912067E-2</v>
      </c>
      <c r="GF29" s="9"/>
      <c r="GG29" s="39"/>
      <c r="GI29" s="38"/>
      <c r="GJ29" s="41">
        <f>ROUNDDOWN(+GI9/10000,1)</f>
        <v>1.6</v>
      </c>
      <c r="GK29" s="9"/>
      <c r="GL29" s="42">
        <f>+GI9/$I$9</f>
        <v>7.2008251585577276E-2</v>
      </c>
      <c r="GM29" s="9"/>
      <c r="GN29" s="39"/>
      <c r="GP29" s="38"/>
      <c r="GQ29" s="41">
        <f>ROUNDDOWN(+GP9/10000,1)</f>
        <v>0.4</v>
      </c>
      <c r="GR29" s="9"/>
      <c r="GS29" s="42">
        <f>+GP9/$I$9</f>
        <v>1.9838918515592423E-2</v>
      </c>
      <c r="GT29" s="9"/>
      <c r="GU29" s="39"/>
      <c r="GW29" s="38"/>
      <c r="GX29" s="41">
        <f>ROUNDDOWN(+GW9/10000,1)</f>
        <v>0.2</v>
      </c>
      <c r="GY29" s="9"/>
      <c r="GZ29" s="42">
        <f>+GW9/$I$9</f>
        <v>1.0744617815524393E-2</v>
      </c>
      <c r="HA29" s="9"/>
      <c r="HB29" s="39"/>
      <c r="HD29" s="38"/>
      <c r="HE29" s="41">
        <f>ROUNDDOWN(+HD9/10000,1)</f>
        <v>0.1</v>
      </c>
      <c r="HF29" s="9"/>
      <c r="HG29" s="42">
        <f>+HD9/$I$9</f>
        <v>6.4300919525094912E-3</v>
      </c>
      <c r="HH29" s="9"/>
      <c r="HI29" s="39"/>
      <c r="HK29" s="38"/>
      <c r="HL29" s="41">
        <f>ROUNDDOWN(+HK9/10000,1)</f>
        <v>0.2</v>
      </c>
      <c r="HM29" s="9"/>
      <c r="HN29" s="42">
        <f>+HK9/$I$9</f>
        <v>1.2048192771084338E-2</v>
      </c>
      <c r="HO29" s="9"/>
      <c r="HP29" s="39"/>
      <c r="HR29" s="38"/>
      <c r="HS29" s="41">
        <f>ROUNDDOWN(+HR9/10000,1)</f>
        <v>0.1</v>
      </c>
      <c r="HT29" s="9"/>
      <c r="HU29" s="42">
        <f>+HR9/$I$9</f>
        <v>6.513485636535212E-3</v>
      </c>
      <c r="HV29" s="9"/>
      <c r="HW29" s="39"/>
      <c r="HY29" s="38"/>
      <c r="HZ29" s="41">
        <f>ROUNDDOWN(+HY9/10000,1)</f>
        <v>0.2</v>
      </c>
      <c r="IA29" s="9"/>
      <c r="IB29" s="42">
        <f>+HY9/$I$9</f>
        <v>1.202624706476178E-2</v>
      </c>
      <c r="IC29" s="9"/>
      <c r="ID29" s="39"/>
      <c r="IF29" s="38"/>
      <c r="IG29" s="41">
        <f>ROUNDDOWN(+IF9/10000,1)</f>
        <v>0.1</v>
      </c>
      <c r="IH29" s="9"/>
      <c r="II29" s="42">
        <f>+IF9/$I$9</f>
        <v>4.406697829569645E-3</v>
      </c>
      <c r="IJ29" s="9"/>
      <c r="IK29" s="39"/>
      <c r="IM29" s="38"/>
      <c r="IN29" s="41">
        <f>ROUNDDOWN(+IM9/10000,1)</f>
        <v>0.4</v>
      </c>
      <c r="IO29" s="9"/>
      <c r="IP29" s="42">
        <f>+IM9/$I$9</f>
        <v>1.9588737463515263E-2</v>
      </c>
      <c r="IQ29" s="9"/>
      <c r="IR29" s="39"/>
      <c r="IT29" s="38"/>
      <c r="IU29" s="41">
        <f>ROUNDDOWN(+IT9/10000,1)</f>
        <v>0.7</v>
      </c>
      <c r="IV29" s="9"/>
      <c r="IW29" s="42">
        <f>+IT9/$I$9</f>
        <v>3.4274804134571069E-2</v>
      </c>
      <c r="IX29" s="9"/>
      <c r="IY29" s="39"/>
      <c r="JA29" s="38"/>
      <c r="JB29" s="41">
        <f>ROUNDDOWN(+JA9/10000,1)</f>
        <v>0.2</v>
      </c>
      <c r="JC29" s="9"/>
      <c r="JD29" s="42">
        <f>+JA9/$I$9</f>
        <v>9.4059297298483557E-3</v>
      </c>
      <c r="JE29" s="9"/>
      <c r="JF29" s="39"/>
      <c r="JH29" s="38"/>
      <c r="JI29" s="41">
        <f>ROUNDDOWN(+JH9/10000,1)</f>
        <v>0.6</v>
      </c>
      <c r="JJ29" s="9"/>
      <c r="JK29" s="42">
        <f>+JH9/$I$9</f>
        <v>2.6431408694888844E-2</v>
      </c>
      <c r="JL29" s="9"/>
      <c r="JM29" s="39"/>
      <c r="JO29" s="38"/>
      <c r="JP29" s="41">
        <f>ROUNDDOWN(+JO9/10000,1)</f>
        <v>0.2</v>
      </c>
      <c r="JQ29" s="9"/>
      <c r="JR29" s="42">
        <f>+JO9/$I$9</f>
        <v>9.0986898413325436E-3</v>
      </c>
      <c r="JS29" s="9"/>
      <c r="JT29" s="39"/>
      <c r="JV29" s="38"/>
      <c r="JW29" s="41">
        <f>ROUNDDOWN(+JV9/10000,1)</f>
        <v>0.5</v>
      </c>
      <c r="JX29" s="9"/>
      <c r="JY29" s="42">
        <f>+JV9/$I$9</f>
        <v>2.3459960058814493E-2</v>
      </c>
      <c r="JZ29" s="9"/>
      <c r="KA29" s="39"/>
      <c r="KC29" s="38"/>
      <c r="KD29" s="41">
        <f>ROUNDDOWN(+KC9/10000,1)</f>
        <v>0.2</v>
      </c>
      <c r="KE29" s="9"/>
      <c r="KF29" s="42">
        <f>+KC9/$I$9</f>
        <v>9.1820835253582644E-3</v>
      </c>
      <c r="KG29" s="9"/>
      <c r="KH29" s="39"/>
      <c r="KJ29" s="38"/>
      <c r="KK29" s="41">
        <f>ROUNDDOWN(+KJ9/10000,1)</f>
        <v>0.3</v>
      </c>
      <c r="KL29" s="9"/>
      <c r="KM29" s="42">
        <f>+KJ9/$I$9</f>
        <v>1.7486338797814208E-2</v>
      </c>
      <c r="KN29" s="9"/>
      <c r="KO29" s="39"/>
      <c r="KQ29" s="38"/>
      <c r="KR29" s="41">
        <f>ROUNDDOWN(+KQ9/10000,1)</f>
        <v>0.5</v>
      </c>
      <c r="KS29" s="9"/>
      <c r="KT29" s="42">
        <f>+KQ9/$I$9</f>
        <v>2.4171000943665373E-2</v>
      </c>
      <c r="KU29" s="9"/>
      <c r="KV29" s="39"/>
      <c r="KX29" s="38"/>
      <c r="KY29" s="41">
        <f>ROUNDDOWN(+KX9/10000,1)</f>
        <v>0.5</v>
      </c>
      <c r="KZ29" s="9"/>
      <c r="LA29" s="42">
        <f>+KX9/$I$9</f>
        <v>2.2669914631202406E-2</v>
      </c>
      <c r="LB29" s="9"/>
      <c r="LC29" s="39"/>
      <c r="LE29" s="38"/>
      <c r="LF29" s="41">
        <f>ROUNDDOWN(+LE9/10000,1)</f>
        <v>0.7</v>
      </c>
      <c r="LG29" s="9"/>
      <c r="LH29" s="42">
        <f>+LE9/$I$9</f>
        <v>3.329163649132047E-2</v>
      </c>
      <c r="LI29" s="9"/>
      <c r="LJ29" s="39"/>
      <c r="LL29" s="38"/>
      <c r="LM29" s="41">
        <f>ROUNDDOWN(+LL9/10000,1)</f>
        <v>0.2</v>
      </c>
      <c r="LN29" s="9"/>
      <c r="LO29" s="42">
        <f>+LL9/$I$9</f>
        <v>1.1442491276581737E-2</v>
      </c>
      <c r="LP29" s="9"/>
      <c r="LQ29" s="39"/>
      <c r="LS29" s="38"/>
      <c r="LT29" s="41">
        <f>ROUNDDOWN(+LS9/10000,1)</f>
        <v>0.1</v>
      </c>
      <c r="LU29" s="9"/>
      <c r="LV29" s="42">
        <f>+LS9/$I$9</f>
        <v>8.5939385959137096E-3</v>
      </c>
      <c r="LW29" s="9"/>
      <c r="LX29" s="39"/>
      <c r="LZ29" s="38"/>
      <c r="MA29" s="41">
        <f>ROUNDDOWN(+LZ9/10000,1)</f>
        <v>0.4</v>
      </c>
      <c r="MB29" s="9"/>
      <c r="MC29" s="42">
        <f>+LZ9/$I$9</f>
        <v>1.9360502117760661E-2</v>
      </c>
      <c r="MD29" s="9"/>
      <c r="ME29" s="39"/>
      <c r="MG29" s="38"/>
      <c r="MH29" s="41">
        <f>ROUNDDOWN(+MG9/10000,1)</f>
        <v>0.1</v>
      </c>
      <c r="MI29" s="9"/>
      <c r="MJ29" s="42">
        <f>+MG9/$I$9</f>
        <v>7.2376939451796254E-3</v>
      </c>
      <c r="MK29" s="9"/>
      <c r="ML29" s="39"/>
      <c r="MN29" s="38"/>
      <c r="MO29" s="41">
        <f>ROUNDDOWN(+MN9/10000,1)</f>
        <v>0.3</v>
      </c>
      <c r="MP29" s="9"/>
      <c r="MQ29" s="42">
        <f>+MN9/$I$9</f>
        <v>1.3316654596528189E-2</v>
      </c>
      <c r="MR29" s="9"/>
      <c r="MS29" s="39"/>
      <c r="MU29" s="38"/>
      <c r="MV29" s="41">
        <f>ROUNDDOWN(+MU9/10000,1)</f>
        <v>0.2</v>
      </c>
      <c r="MW29" s="9"/>
      <c r="MX29" s="42">
        <f>+MU9/$I$9</f>
        <v>1.235543265960015E-2</v>
      </c>
      <c r="MY29" s="9"/>
      <c r="MZ29" s="39"/>
      <c r="NB29" s="38"/>
      <c r="NC29" s="41">
        <f>ROUNDDOWN(+NB9/10000,1)</f>
        <v>0.3</v>
      </c>
      <c r="ND29" s="9"/>
      <c r="NE29" s="42">
        <f>+NB9/$I$9</f>
        <v>1.5743849715803102E-2</v>
      </c>
      <c r="NF29" s="9"/>
      <c r="NG29" s="39"/>
      <c r="NI29" s="38"/>
      <c r="NJ29" s="41">
        <f>ROUNDDOWN(+NI9/10000,1)</f>
        <v>0.2</v>
      </c>
      <c r="NK29" s="9"/>
      <c r="NL29" s="42">
        <f>+NI9/$I$9</f>
        <v>1.0152083744815327E-2</v>
      </c>
      <c r="NM29" s="9"/>
      <c r="NN29" s="39"/>
      <c r="NP29" s="38"/>
      <c r="NQ29" s="41">
        <f>ROUNDDOWN(+NP9/10000,1)</f>
        <v>0.1</v>
      </c>
      <c r="NR29" s="9"/>
      <c r="NS29" s="42">
        <f>+NP9/$I$9</f>
        <v>6.2106348892839117E-3</v>
      </c>
      <c r="NT29" s="9"/>
      <c r="NU29" s="39"/>
      <c r="NW29" s="38"/>
      <c r="NX29" s="41">
        <f>ROUNDDOWN(+NW9/10000,1)</f>
        <v>0.2</v>
      </c>
      <c r="NY29" s="9"/>
      <c r="NZ29" s="42">
        <f>+NW9/$I$9</f>
        <v>1.0191586016195931E-2</v>
      </c>
      <c r="OA29" s="9"/>
      <c r="OB29" s="39"/>
      <c r="OD29" s="38"/>
      <c r="OE29" s="41">
        <f>ROUNDDOWN(+OD9/10000,1)</f>
        <v>0.3</v>
      </c>
      <c r="OF29" s="9"/>
      <c r="OG29" s="42">
        <f>+OD9/$I$9</f>
        <v>1.4659731823468738E-2</v>
      </c>
      <c r="OH29" s="9"/>
      <c r="OI29" s="39"/>
      <c r="OK29" s="38"/>
      <c r="OL29" s="41">
        <f>ROUNDDOWN(+OK9/10000,1)</f>
        <v>0.2</v>
      </c>
      <c r="OM29" s="9"/>
      <c r="ON29" s="42">
        <f>+OK9/$I$9</f>
        <v>1.0411043079421511E-2</v>
      </c>
      <c r="OO29" s="9"/>
      <c r="OP29" s="39"/>
      <c r="OR29" s="38"/>
      <c r="OS29" s="41">
        <f>ROUNDDOWN(+OR9/10000,1)</f>
        <v>0.1</v>
      </c>
      <c r="OT29" s="9"/>
      <c r="OU29" s="42">
        <f>+OR9/$I$9</f>
        <v>5.4732591568459627E-3</v>
      </c>
      <c r="OV29" s="9"/>
      <c r="OW29" s="39"/>
      <c r="OY29" s="38"/>
      <c r="OZ29" s="41">
        <f>ROUNDDOWN(+OY9/10000,1)</f>
        <v>0.1</v>
      </c>
      <c r="PA29" s="9"/>
      <c r="PB29" s="42">
        <f>+OY9/$I$9</f>
        <v>7.7424451905984595E-3</v>
      </c>
      <c r="PC29" s="9"/>
      <c r="PD29" s="39"/>
      <c r="PF29" s="38"/>
      <c r="PG29" s="41">
        <f>ROUNDDOWN(+PF9/10000,1)</f>
        <v>1.5</v>
      </c>
      <c r="PH29" s="9"/>
      <c r="PI29" s="42">
        <f>+PF9/$I$9</f>
        <v>6.6934404283801874E-2</v>
      </c>
      <c r="PJ29" s="9"/>
      <c r="PK29" s="39"/>
      <c r="PM29" s="38"/>
      <c r="PN29" s="41">
        <f>ROUNDDOWN(+PM9/10000,1)</f>
        <v>0.1</v>
      </c>
      <c r="PO29" s="9"/>
      <c r="PP29" s="42">
        <f>+PM9/$I$9</f>
        <v>5.4293677442008468E-3</v>
      </c>
      <c r="PQ29" s="9"/>
      <c r="PR29" s="39"/>
      <c r="PT29" s="38"/>
      <c r="PU29" s="41">
        <f>ROUNDDOWN(+PT9/10000,1)</f>
        <v>0.1</v>
      </c>
      <c r="PV29" s="9"/>
      <c r="PW29" s="42">
        <f>+PT9/$I$9</f>
        <v>5.0211776066012683E-3</v>
      </c>
      <c r="PX29" s="9"/>
      <c r="PY29" s="39"/>
      <c r="QA29" s="38"/>
      <c r="QB29" s="41">
        <f>ROUNDDOWN(+QA9/10000,1)</f>
        <v>0.1</v>
      </c>
      <c r="QC29" s="9"/>
      <c r="QD29" s="42">
        <f>+QA9/$I$9</f>
        <v>5.0782364430399188E-3</v>
      </c>
      <c r="QE29" s="9"/>
      <c r="QF29" s="39"/>
      <c r="QH29" s="38"/>
      <c r="QI29" s="41">
        <f>ROUNDDOWN(+QH9/10000,1)</f>
        <v>0.1</v>
      </c>
      <c r="QJ29" s="9"/>
      <c r="QK29" s="42">
        <f>+QH9/$I$9</f>
        <v>5.0562907367173613E-3</v>
      </c>
      <c r="QL29" s="9"/>
      <c r="QM29" s="39"/>
      <c r="QO29" s="38"/>
      <c r="QP29" s="41">
        <f>ROUNDDOWN(+QO9/10000,1)</f>
        <v>0</v>
      </c>
      <c r="QQ29" s="9"/>
      <c r="QR29" s="42">
        <f>+QO9/$I$9</f>
        <v>4.3013584392213667E-3</v>
      </c>
      <c r="QS29" s="9"/>
      <c r="QT29" s="39"/>
      <c r="QV29" s="38"/>
      <c r="QW29" s="41">
        <f>ROUNDDOWN(+QV9/10000,1)</f>
        <v>0</v>
      </c>
      <c r="QX29" s="9"/>
      <c r="QY29" s="42">
        <f>+QV9/$I$9</f>
        <v>1.6371496916628263E-3</v>
      </c>
      <c r="QZ29" s="9"/>
      <c r="RA29" s="39"/>
      <c r="RC29" s="38"/>
      <c r="RD29" s="41">
        <f>ROUNDDOWN(+RC9/10000,1)</f>
        <v>0</v>
      </c>
      <c r="RE29" s="9"/>
      <c r="RF29" s="42">
        <f>+RC9/$I$9</f>
        <v>8.2515855772818047E-4</v>
      </c>
      <c r="RG29" s="9"/>
      <c r="RH29" s="39"/>
      <c r="RJ29" s="38"/>
      <c r="RK29" s="41">
        <f>ROUNDDOWN(+RJ9/10000,1)</f>
        <v>0</v>
      </c>
      <c r="RL29" s="9"/>
      <c r="RM29" s="42">
        <f>+RJ9/$I$9</f>
        <v>8.6027168784427331E-4</v>
      </c>
      <c r="RN29" s="9"/>
      <c r="RO29" s="39"/>
      <c r="RQ29" s="38"/>
      <c r="RR29" s="41">
        <f>ROUNDDOWN(+RQ9/10000,1)</f>
        <v>0</v>
      </c>
      <c r="RS29" s="9"/>
      <c r="RT29" s="42">
        <f>+RQ9/$I$9</f>
        <v>1.4791406061404086E-3</v>
      </c>
      <c r="RU29" s="9"/>
      <c r="RV29" s="39"/>
      <c r="RX29" s="38"/>
      <c r="RY29" s="41">
        <f>ROUNDDOWN(+RX9/10000,1)</f>
        <v>0</v>
      </c>
      <c r="RZ29" s="9"/>
      <c r="SA29" s="42">
        <f>+RX9/$I$9</f>
        <v>3.6605438146026731E-3</v>
      </c>
      <c r="SB29" s="9"/>
      <c r="SC29" s="39"/>
      <c r="SE29" s="38"/>
      <c r="SF29" s="41">
        <f>ROUNDDOWN(+SE9/10000,1)</f>
        <v>0</v>
      </c>
      <c r="SG29" s="9"/>
      <c r="SH29" s="42">
        <f>+SE9/$I$9</f>
        <v>8.0760199267013405E-4</v>
      </c>
      <c r="SI29" s="9"/>
      <c r="SJ29" s="39"/>
      <c r="SL29" s="38"/>
      <c r="SM29" s="41">
        <f>ROUNDDOWN(+SL9/10000,1)</f>
        <v>0</v>
      </c>
      <c r="SN29" s="9"/>
      <c r="SO29" s="42">
        <f>+SL9/$I$9</f>
        <v>1.2289595540632475E-3</v>
      </c>
      <c r="SP29" s="9"/>
      <c r="SQ29" s="39"/>
      <c r="SS29" s="38"/>
      <c r="ST29" s="41">
        <f>ROUNDDOWN(+SS9/10000,1)</f>
        <v>0</v>
      </c>
      <c r="SU29" s="9"/>
      <c r="SV29" s="42">
        <f>+SS9/$I$9</f>
        <v>1.2377378365922708E-3</v>
      </c>
      <c r="SW29" s="9"/>
      <c r="SX29" s="39"/>
      <c r="SZ29" s="38"/>
      <c r="TA29" s="41">
        <f>ROUNDDOWN(+SZ9/10000,1)</f>
        <v>0</v>
      </c>
      <c r="TB29" s="9"/>
      <c r="TC29" s="42">
        <f>+SZ9/$I$9</f>
        <v>1.4133034871727347E-3</v>
      </c>
      <c r="TD29" s="9"/>
      <c r="TE29" s="39"/>
      <c r="TG29" s="38"/>
      <c r="TH29" s="41">
        <f>ROUNDDOWN(+TG9/10000,1)</f>
        <v>0</v>
      </c>
      <c r="TI29" s="9"/>
      <c r="TJ29" s="42">
        <f>+TG9/$I$9</f>
        <v>5.486426580639498E-4</v>
      </c>
      <c r="TK29" s="9"/>
      <c r="TL29" s="39"/>
      <c r="TN29" s="38"/>
      <c r="TO29" s="41">
        <f>ROUNDDOWN(+TN9/10000,1)</f>
        <v>0</v>
      </c>
      <c r="TP29" s="9"/>
      <c r="TQ29" s="42">
        <f>+TN9/$I$9</f>
        <v>0</v>
      </c>
      <c r="TR29" s="9"/>
      <c r="TS29" s="39"/>
    </row>
    <row r="30" spans="1:539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  <c r="MU30" s="38"/>
      <c r="MV30" s="9"/>
      <c r="MW30" s="9"/>
      <c r="MX30" s="9"/>
      <c r="MY30" s="9"/>
      <c r="MZ30" s="39"/>
      <c r="NB30" s="38"/>
      <c r="NC30" s="9"/>
      <c r="ND30" s="9"/>
      <c r="NE30" s="9"/>
      <c r="NF30" s="9"/>
      <c r="NG30" s="39"/>
      <c r="NI30" s="38"/>
      <c r="NJ30" s="9"/>
      <c r="NK30" s="9"/>
      <c r="NL30" s="9"/>
      <c r="NM30" s="9"/>
      <c r="NN30" s="39"/>
      <c r="NP30" s="38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39"/>
      <c r="OD30" s="38"/>
      <c r="OE30" s="9"/>
      <c r="OF30" s="9"/>
      <c r="OG30" s="9"/>
      <c r="OH30" s="9"/>
      <c r="OI30" s="39"/>
      <c r="OK30" s="38"/>
      <c r="OL30" s="9"/>
      <c r="OM30" s="9"/>
      <c r="ON30" s="9"/>
      <c r="OO30" s="9"/>
      <c r="OP30" s="39"/>
      <c r="OR30" s="38"/>
      <c r="OS30" s="9"/>
      <c r="OT30" s="9"/>
      <c r="OU30" s="9"/>
      <c r="OV30" s="9"/>
      <c r="OW30" s="39"/>
      <c r="OY30" s="38"/>
      <c r="OZ30" s="9"/>
      <c r="PA30" s="9"/>
      <c r="PB30" s="9"/>
      <c r="PC30" s="9"/>
      <c r="PD30" s="39"/>
      <c r="PF30" s="38"/>
      <c r="PG30" s="9"/>
      <c r="PH30" s="9"/>
      <c r="PI30" s="9"/>
      <c r="PJ30" s="9"/>
      <c r="PK30" s="39"/>
      <c r="PM30" s="38"/>
      <c r="PN30" s="9"/>
      <c r="PO30" s="9"/>
      <c r="PP30" s="9"/>
      <c r="PQ30" s="9"/>
      <c r="PR30" s="39"/>
      <c r="PT30" s="38"/>
      <c r="PU30" s="9"/>
      <c r="PV30" s="9"/>
      <c r="PW30" s="9"/>
      <c r="PX30" s="9"/>
      <c r="PY30" s="39"/>
      <c r="QA30" s="38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39"/>
      <c r="QO30" s="38"/>
      <c r="QP30" s="9"/>
      <c r="QQ30" s="9"/>
      <c r="QR30" s="9"/>
      <c r="QS30" s="9"/>
      <c r="QT30" s="39"/>
      <c r="QV30" s="38"/>
      <c r="QW30" s="9"/>
      <c r="QX30" s="9"/>
      <c r="QY30" s="9"/>
      <c r="QZ30" s="9"/>
      <c r="RA30" s="39"/>
      <c r="RC30" s="38"/>
      <c r="RD30" s="9"/>
      <c r="RE30" s="9"/>
      <c r="RF30" s="9"/>
      <c r="RG30" s="9"/>
      <c r="RH30" s="39"/>
      <c r="RJ30" s="38"/>
      <c r="RK30" s="9"/>
      <c r="RL30" s="9"/>
      <c r="RM30" s="9"/>
      <c r="RN30" s="9"/>
      <c r="RO30" s="39"/>
      <c r="RQ30" s="38"/>
      <c r="RR30" s="9"/>
      <c r="RS30" s="9"/>
      <c r="RT30" s="9"/>
      <c r="RU30" s="9"/>
      <c r="RV30" s="39"/>
      <c r="RX30" s="38"/>
      <c r="RY30" s="9"/>
      <c r="RZ30" s="9"/>
      <c r="SA30" s="9"/>
      <c r="SB30" s="9"/>
      <c r="SC30" s="39"/>
      <c r="SE30" s="38"/>
      <c r="SF30" s="9"/>
      <c r="SG30" s="9"/>
      <c r="SH30" s="9"/>
      <c r="SI30" s="9"/>
      <c r="SJ30" s="39"/>
      <c r="SL30" s="38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39"/>
      <c r="SZ30" s="38"/>
      <c r="TA30" s="9"/>
      <c r="TB30" s="9"/>
      <c r="TC30" s="9"/>
      <c r="TD30" s="9"/>
      <c r="TE30" s="39"/>
      <c r="TG30" s="38"/>
      <c r="TH30" s="9"/>
      <c r="TI30" s="9"/>
      <c r="TJ30" s="9"/>
      <c r="TK30" s="9"/>
      <c r="TL30" s="39"/>
      <c r="TN30" s="38"/>
      <c r="TO30" s="9"/>
      <c r="TP30" s="9"/>
      <c r="TQ30" s="9"/>
      <c r="TR30" s="9"/>
      <c r="TS30" s="39"/>
    </row>
    <row r="31" spans="1:539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  <c r="MU31" s="38" t="s">
        <v>54</v>
      </c>
      <c r="MV31" s="9"/>
      <c r="MW31" s="9"/>
      <c r="MX31" s="9"/>
      <c r="MY31" s="9"/>
      <c r="MZ31" s="39"/>
      <c r="NB31" s="38" t="s">
        <v>54</v>
      </c>
      <c r="NC31" s="9"/>
      <c r="ND31" s="9"/>
      <c r="NE31" s="9"/>
      <c r="NF31" s="9"/>
      <c r="NG31" s="39"/>
      <c r="NI31" s="38" t="s">
        <v>54</v>
      </c>
      <c r="NJ31" s="9"/>
      <c r="NK31" s="9"/>
      <c r="NL31" s="9"/>
      <c r="NM31" s="9"/>
      <c r="NN31" s="39"/>
      <c r="NP31" s="38" t="s">
        <v>54</v>
      </c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39"/>
      <c r="OD31" s="38" t="s">
        <v>54</v>
      </c>
      <c r="OE31" s="9"/>
      <c r="OF31" s="9"/>
      <c r="OG31" s="9"/>
      <c r="OH31" s="9"/>
      <c r="OI31" s="39"/>
      <c r="OK31" s="38" t="s">
        <v>54</v>
      </c>
      <c r="OL31" s="9"/>
      <c r="OM31" s="9"/>
      <c r="ON31" s="9"/>
      <c r="OO31" s="9"/>
      <c r="OP31" s="39"/>
      <c r="OR31" s="38" t="s">
        <v>54</v>
      </c>
      <c r="OS31" s="9"/>
      <c r="OT31" s="9"/>
      <c r="OU31" s="9"/>
      <c r="OV31" s="9"/>
      <c r="OW31" s="39"/>
      <c r="OY31" s="38" t="s">
        <v>54</v>
      </c>
      <c r="OZ31" s="9"/>
      <c r="PA31" s="9"/>
      <c r="PB31" s="9"/>
      <c r="PC31" s="9"/>
      <c r="PD31" s="39"/>
      <c r="PF31" s="38" t="s">
        <v>54</v>
      </c>
      <c r="PG31" s="9"/>
      <c r="PH31" s="9"/>
      <c r="PI31" s="9"/>
      <c r="PJ31" s="9"/>
      <c r="PK31" s="39"/>
      <c r="PM31" s="38" t="s">
        <v>54</v>
      </c>
      <c r="PN31" s="9"/>
      <c r="PO31" s="9"/>
      <c r="PP31" s="9"/>
      <c r="PQ31" s="9"/>
      <c r="PR31" s="39"/>
      <c r="PT31" s="38" t="s">
        <v>54</v>
      </c>
      <c r="PU31" s="9"/>
      <c r="PV31" s="9"/>
      <c r="PW31" s="9"/>
      <c r="PX31" s="9"/>
      <c r="PY31" s="39"/>
      <c r="QA31" s="38" t="s">
        <v>54</v>
      </c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39"/>
      <c r="QO31" s="38" t="s">
        <v>54</v>
      </c>
      <c r="QP31" s="9"/>
      <c r="QQ31" s="9"/>
      <c r="QR31" s="9"/>
      <c r="QS31" s="9"/>
      <c r="QT31" s="39"/>
      <c r="QV31" s="38" t="s">
        <v>54</v>
      </c>
      <c r="QW31" s="9"/>
      <c r="QX31" s="9"/>
      <c r="QY31" s="9"/>
      <c r="QZ31" s="9"/>
      <c r="RA31" s="39"/>
      <c r="RC31" s="38" t="s">
        <v>54</v>
      </c>
      <c r="RD31" s="9"/>
      <c r="RE31" s="9"/>
      <c r="RF31" s="9"/>
      <c r="RG31" s="9"/>
      <c r="RH31" s="39"/>
      <c r="RJ31" s="38" t="s">
        <v>54</v>
      </c>
      <c r="RK31" s="9"/>
      <c r="RL31" s="9"/>
      <c r="RM31" s="9"/>
      <c r="RN31" s="9"/>
      <c r="RO31" s="39"/>
      <c r="RQ31" s="38" t="s">
        <v>54</v>
      </c>
      <c r="RR31" s="9"/>
      <c r="RS31" s="9"/>
      <c r="RT31" s="9"/>
      <c r="RU31" s="9"/>
      <c r="RV31" s="39"/>
      <c r="RX31" s="38" t="s">
        <v>54</v>
      </c>
      <c r="RY31" s="9"/>
      <c r="RZ31" s="9"/>
      <c r="SA31" s="9"/>
      <c r="SB31" s="9"/>
      <c r="SC31" s="39"/>
      <c r="SE31" s="38" t="s">
        <v>54</v>
      </c>
      <c r="SF31" s="9"/>
      <c r="SG31" s="9"/>
      <c r="SH31" s="9"/>
      <c r="SI31" s="9"/>
      <c r="SJ31" s="39"/>
      <c r="SL31" s="38" t="s">
        <v>54</v>
      </c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39"/>
      <c r="SZ31" s="38" t="s">
        <v>54</v>
      </c>
      <c r="TA31" s="9"/>
      <c r="TB31" s="9"/>
      <c r="TC31" s="9"/>
      <c r="TD31" s="9"/>
      <c r="TE31" s="39"/>
      <c r="TG31" s="38" t="s">
        <v>54</v>
      </c>
      <c r="TH31" s="9"/>
      <c r="TI31" s="9"/>
      <c r="TJ31" s="9"/>
      <c r="TK31" s="9"/>
      <c r="TL31" s="39"/>
      <c r="TN31" s="38" t="s">
        <v>54</v>
      </c>
      <c r="TO31" s="9"/>
      <c r="TP31" s="9"/>
      <c r="TQ31" s="9"/>
      <c r="TR31" s="9"/>
      <c r="TS31" s="39"/>
    </row>
    <row r="32" spans="1:539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23.8</v>
      </c>
      <c r="P32" s="43" t="s">
        <v>62</v>
      </c>
      <c r="Q32" s="44" t="s">
        <v>70</v>
      </c>
      <c r="R32" s="45"/>
      <c r="S32" s="45"/>
      <c r="T32" s="46"/>
      <c r="U32" s="47">
        <f>+Q$16</f>
        <v>26.1</v>
      </c>
      <c r="W32" s="43" t="s">
        <v>62</v>
      </c>
      <c r="X32" s="44" t="s">
        <v>70</v>
      </c>
      <c r="Y32" s="45"/>
      <c r="Z32" s="45"/>
      <c r="AA32" s="46"/>
      <c r="AB32" s="47">
        <f>+X$16</f>
        <v>23.47</v>
      </c>
      <c r="AD32" s="43" t="s">
        <v>62</v>
      </c>
      <c r="AE32" s="44" t="s">
        <v>70</v>
      </c>
      <c r="AF32" s="45"/>
      <c r="AG32" s="45"/>
      <c r="AH32" s="46"/>
      <c r="AI32" s="47">
        <f>+AE$16</f>
        <v>29.57</v>
      </c>
      <c r="AK32" s="43" t="s">
        <v>62</v>
      </c>
      <c r="AL32" s="44" t="s">
        <v>70</v>
      </c>
      <c r="AM32" s="45"/>
      <c r="AN32" s="45"/>
      <c r="AO32" s="46"/>
      <c r="AP32" s="47">
        <f>+AL$16</f>
        <v>23.52</v>
      </c>
      <c r="AR32" s="43" t="s">
        <v>62</v>
      </c>
      <c r="AS32" s="44" t="s">
        <v>70</v>
      </c>
      <c r="AT32" s="45"/>
      <c r="AU32" s="45"/>
      <c r="AV32" s="46"/>
      <c r="AW32" s="47">
        <f>+AS$16</f>
        <v>29.06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25.1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25.29</v>
      </c>
      <c r="BM32" s="43" t="s">
        <v>62</v>
      </c>
      <c r="BN32" s="44" t="s">
        <v>70</v>
      </c>
      <c r="BO32" s="45"/>
      <c r="BP32" s="45"/>
      <c r="BQ32" s="46"/>
      <c r="BR32" s="47">
        <f>+BN$16</f>
        <v>27.66</v>
      </c>
      <c r="BT32" s="43" t="s">
        <v>62</v>
      </c>
      <c r="BU32" s="44" t="s">
        <v>70</v>
      </c>
      <c r="BV32" s="45"/>
      <c r="BW32" s="45"/>
      <c r="BX32" s="46"/>
      <c r="BY32" s="47">
        <f>+BU$16</f>
        <v>34.83</v>
      </c>
      <c r="CA32" s="43" t="s">
        <v>62</v>
      </c>
      <c r="CB32" s="61" t="s">
        <v>69</v>
      </c>
      <c r="CC32" s="45"/>
      <c r="CD32" s="45"/>
      <c r="CE32" s="46"/>
      <c r="CF32" s="47">
        <f>+CB$12</f>
        <v>25.97</v>
      </c>
      <c r="CH32" s="43" t="s">
        <v>62</v>
      </c>
      <c r="CI32" s="44" t="s">
        <v>70</v>
      </c>
      <c r="CJ32" s="45"/>
      <c r="CK32" s="45"/>
      <c r="CL32" s="46"/>
      <c r="CM32" s="47">
        <f>+CI$16</f>
        <v>20.97</v>
      </c>
      <c r="CO32" s="43" t="s">
        <v>62</v>
      </c>
      <c r="CP32" s="44" t="s">
        <v>70</v>
      </c>
      <c r="CQ32" s="45"/>
      <c r="CR32" s="45"/>
      <c r="CS32" s="46"/>
      <c r="CT32" s="47">
        <f>+CP$16</f>
        <v>28.3</v>
      </c>
      <c r="CV32" s="43" t="s">
        <v>62</v>
      </c>
      <c r="CW32" s="61" t="s">
        <v>69</v>
      </c>
      <c r="CX32" s="45"/>
      <c r="CY32" s="45"/>
      <c r="CZ32" s="46"/>
      <c r="DA32" s="47">
        <f>+CW$12</f>
        <v>30.14</v>
      </c>
      <c r="DC32" s="43" t="s">
        <v>62</v>
      </c>
      <c r="DD32" s="44" t="s">
        <v>70</v>
      </c>
      <c r="DE32" s="45"/>
      <c r="DF32" s="45"/>
      <c r="DG32" s="46"/>
      <c r="DH32" s="47">
        <f>+DD$16</f>
        <v>26.05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20.440000000000001</v>
      </c>
      <c r="DQ32" s="43" t="s">
        <v>62</v>
      </c>
      <c r="DR32" s="44" t="s">
        <v>70</v>
      </c>
      <c r="DS32" s="45"/>
      <c r="DT32" s="45"/>
      <c r="DU32" s="46"/>
      <c r="DV32" s="47">
        <f>+DR$16</f>
        <v>29.73</v>
      </c>
      <c r="DX32" s="43" t="s">
        <v>62</v>
      </c>
      <c r="DY32" s="44" t="s">
        <v>70</v>
      </c>
      <c r="DZ32" s="45"/>
      <c r="EA32" s="45"/>
      <c r="EB32" s="46"/>
      <c r="EC32" s="47">
        <f>+DY$16</f>
        <v>22.94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25.78</v>
      </c>
      <c r="EL32" s="43" t="s">
        <v>62</v>
      </c>
      <c r="EM32" s="44" t="s">
        <v>70</v>
      </c>
      <c r="EN32" s="45"/>
      <c r="EO32" s="45"/>
      <c r="EP32" s="46"/>
      <c r="EQ32" s="47">
        <f>+EM$16</f>
        <v>27.35</v>
      </c>
      <c r="ES32" s="43" t="s">
        <v>62</v>
      </c>
      <c r="ET32" s="44" t="s">
        <v>70</v>
      </c>
      <c r="EU32" s="45"/>
      <c r="EV32" s="45"/>
      <c r="EW32" s="46"/>
      <c r="EX32" s="47">
        <f>+ET$16</f>
        <v>27.1</v>
      </c>
      <c r="EZ32" s="43" t="s">
        <v>62</v>
      </c>
      <c r="FA32" s="44" t="s">
        <v>70</v>
      </c>
      <c r="FB32" s="45"/>
      <c r="FC32" s="45"/>
      <c r="FD32" s="46"/>
      <c r="FE32" s="47">
        <f>+FA$16</f>
        <v>21.46</v>
      </c>
      <c r="FG32" s="43" t="s">
        <v>62</v>
      </c>
      <c r="FH32" s="44" t="s">
        <v>70</v>
      </c>
      <c r="FI32" s="45"/>
      <c r="FJ32" s="45"/>
      <c r="FK32" s="46"/>
      <c r="FL32" s="47">
        <f>+FH$16</f>
        <v>28.98</v>
      </c>
      <c r="FN32" s="43" t="s">
        <v>62</v>
      </c>
      <c r="FO32" s="44" t="s">
        <v>70</v>
      </c>
      <c r="FP32" s="45"/>
      <c r="FQ32" s="45"/>
      <c r="FR32" s="46"/>
      <c r="FS32" s="47">
        <f>+FO$16</f>
        <v>20.48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23.47</v>
      </c>
      <c r="GB32" s="43" t="s">
        <v>62</v>
      </c>
      <c r="GC32" s="44" t="s">
        <v>70</v>
      </c>
      <c r="GD32" s="45"/>
      <c r="GE32" s="45"/>
      <c r="GF32" s="46"/>
      <c r="GG32" s="47">
        <f>+GC$16</f>
        <v>30.69</v>
      </c>
      <c r="GI32" s="43" t="s">
        <v>62</v>
      </c>
      <c r="GJ32" s="44" t="s">
        <v>70</v>
      </c>
      <c r="GK32" s="45"/>
      <c r="GL32" s="45"/>
      <c r="GM32" s="46"/>
      <c r="GN32" s="47">
        <f>+GJ$16</f>
        <v>22.14</v>
      </c>
      <c r="GP32" s="43" t="s">
        <v>62</v>
      </c>
      <c r="GQ32" s="44" t="s">
        <v>70</v>
      </c>
      <c r="GR32" s="45"/>
      <c r="GS32" s="45"/>
      <c r="GT32" s="46"/>
      <c r="GU32" s="47">
        <f>+GQ$16</f>
        <v>24.31</v>
      </c>
      <c r="GW32" s="43" t="s">
        <v>62</v>
      </c>
      <c r="GX32" s="44" t="s">
        <v>70</v>
      </c>
      <c r="GY32" s="45"/>
      <c r="GZ32" s="45"/>
      <c r="HA32" s="46"/>
      <c r="HB32" s="47">
        <f>+GX$16</f>
        <v>18.829999999999998</v>
      </c>
      <c r="HD32" s="43" t="s">
        <v>62</v>
      </c>
      <c r="HE32" s="44" t="s">
        <v>70</v>
      </c>
      <c r="HF32" s="45"/>
      <c r="HG32" s="45"/>
      <c r="HH32" s="46"/>
      <c r="HI32" s="47">
        <f>+HE$16</f>
        <v>21.64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23.21</v>
      </c>
      <c r="HR32" s="43" t="s">
        <v>62</v>
      </c>
      <c r="HS32" s="44" t="s">
        <v>70</v>
      </c>
      <c r="HT32" s="45"/>
      <c r="HU32" s="45"/>
      <c r="HV32" s="46"/>
      <c r="HW32" s="47">
        <f>+HS$16</f>
        <v>22.44</v>
      </c>
      <c r="HY32" s="43" t="s">
        <v>62</v>
      </c>
      <c r="HZ32" s="44" t="s">
        <v>70</v>
      </c>
      <c r="IA32" s="45"/>
      <c r="IB32" s="45"/>
      <c r="IC32" s="46"/>
      <c r="ID32" s="47">
        <f>+HZ$16</f>
        <v>22.3</v>
      </c>
      <c r="IF32" s="43" t="s">
        <v>62</v>
      </c>
      <c r="IG32" s="61" t="s">
        <v>69</v>
      </c>
      <c r="IH32" s="45"/>
      <c r="II32" s="45"/>
      <c r="IJ32" s="46"/>
      <c r="IK32" s="47">
        <f>+IG$12</f>
        <v>28.49</v>
      </c>
      <c r="IM32" s="43" t="s">
        <v>62</v>
      </c>
      <c r="IN32" s="44" t="s">
        <v>70</v>
      </c>
      <c r="IO32" s="45"/>
      <c r="IP32" s="45"/>
      <c r="IQ32" s="46"/>
      <c r="IR32" s="47">
        <f>+IN$16</f>
        <v>25.45</v>
      </c>
      <c r="IT32" s="43" t="s">
        <v>62</v>
      </c>
      <c r="IU32" s="44" t="s">
        <v>70</v>
      </c>
      <c r="IV32" s="45"/>
      <c r="IW32" s="45"/>
      <c r="IX32" s="46"/>
      <c r="IY32" s="47">
        <f>+IU$16</f>
        <v>20.34</v>
      </c>
      <c r="JA32" s="43" t="s">
        <v>62</v>
      </c>
      <c r="JB32" s="44" t="s">
        <v>70</v>
      </c>
      <c r="JC32" s="45"/>
      <c r="JD32" s="45"/>
      <c r="JE32" s="46"/>
      <c r="JF32" s="47">
        <f>+JB$16</f>
        <v>23.19</v>
      </c>
      <c r="JH32" s="43" t="s">
        <v>62</v>
      </c>
      <c r="JI32" s="44" t="s">
        <v>70</v>
      </c>
      <c r="JJ32" s="45"/>
      <c r="JK32" s="45"/>
      <c r="JL32" s="46"/>
      <c r="JM32" s="47">
        <f>+JI$16</f>
        <v>24.69</v>
      </c>
      <c r="JO32" s="43" t="s">
        <v>62</v>
      </c>
      <c r="JP32" s="44" t="s">
        <v>70</v>
      </c>
      <c r="JQ32" s="45"/>
      <c r="JR32" s="45"/>
      <c r="JS32" s="46"/>
      <c r="JT32" s="47">
        <f>+JP$16</f>
        <v>20.89</v>
      </c>
      <c r="JV32" s="43" t="s">
        <v>62</v>
      </c>
      <c r="JW32" s="44" t="s">
        <v>70</v>
      </c>
      <c r="JX32" s="45"/>
      <c r="JY32" s="45"/>
      <c r="JZ32" s="46"/>
      <c r="KA32" s="47">
        <f>+JW$16</f>
        <v>22.45</v>
      </c>
      <c r="KC32" s="43" t="s">
        <v>62</v>
      </c>
      <c r="KD32" s="44" t="s">
        <v>70</v>
      </c>
      <c r="KE32" s="45"/>
      <c r="KF32" s="45"/>
      <c r="KG32" s="46"/>
      <c r="KH32" s="47">
        <f>+KD$16</f>
        <v>22.18</v>
      </c>
      <c r="KJ32" s="43" t="s">
        <v>62</v>
      </c>
      <c r="KK32" s="44" t="s">
        <v>70</v>
      </c>
      <c r="KL32" s="45"/>
      <c r="KM32" s="45"/>
      <c r="KN32" s="46"/>
      <c r="KO32" s="47">
        <f>+KK$16</f>
        <v>20.88</v>
      </c>
      <c r="KQ32" s="43" t="s">
        <v>62</v>
      </c>
      <c r="KR32" s="44" t="s">
        <v>70</v>
      </c>
      <c r="KS32" s="45"/>
      <c r="KT32" s="45"/>
      <c r="KU32" s="46"/>
      <c r="KV32" s="47">
        <f>+KR$16</f>
        <v>23.41</v>
      </c>
      <c r="KX32" s="43" t="s">
        <v>62</v>
      </c>
      <c r="KY32" s="44" t="s">
        <v>70</v>
      </c>
      <c r="KZ32" s="45"/>
      <c r="LA32" s="45"/>
      <c r="LB32" s="46"/>
      <c r="LC32" s="47">
        <f>+KY$16</f>
        <v>21.34</v>
      </c>
      <c r="LE32" s="43" t="s">
        <v>62</v>
      </c>
      <c r="LF32" s="44" t="s">
        <v>69</v>
      </c>
      <c r="LG32" s="45"/>
      <c r="LH32" s="45"/>
      <c r="LI32" s="46"/>
      <c r="LJ32" s="47">
        <f>+LF$12</f>
        <v>28.86</v>
      </c>
      <c r="LL32" s="43" t="s">
        <v>62</v>
      </c>
      <c r="LM32" s="44" t="s">
        <v>70</v>
      </c>
      <c r="LN32" s="45"/>
      <c r="LO32" s="45"/>
      <c r="LP32" s="46"/>
      <c r="LQ32" s="47">
        <f>+LM$16</f>
        <v>25.85</v>
      </c>
      <c r="LS32" s="43" t="s">
        <v>62</v>
      </c>
      <c r="LT32" s="44" t="s">
        <v>70</v>
      </c>
      <c r="LU32" s="45"/>
      <c r="LV32" s="45"/>
      <c r="LW32" s="46"/>
      <c r="LX32" s="47">
        <f>+LT$16</f>
        <v>23.34</v>
      </c>
      <c r="LZ32" s="43" t="s">
        <v>62</v>
      </c>
      <c r="MA32" s="44" t="s">
        <v>70</v>
      </c>
      <c r="MB32" s="45"/>
      <c r="MC32" s="45"/>
      <c r="MD32" s="46"/>
      <c r="ME32" s="47">
        <f>+MA$16</f>
        <v>22.4</v>
      </c>
      <c r="MG32" s="43" t="s">
        <v>62</v>
      </c>
      <c r="MH32" s="44" t="s">
        <v>70</v>
      </c>
      <c r="MI32" s="45"/>
      <c r="MJ32" s="45"/>
      <c r="MK32" s="46"/>
      <c r="ML32" s="47">
        <f>+MH$16</f>
        <v>24.26</v>
      </c>
      <c r="MN32" s="43" t="s">
        <v>62</v>
      </c>
      <c r="MO32" s="44" t="s">
        <v>70</v>
      </c>
      <c r="MP32" s="45"/>
      <c r="MQ32" s="45"/>
      <c r="MR32" s="46"/>
      <c r="MS32" s="47">
        <f>+MO$16</f>
        <v>21.49</v>
      </c>
      <c r="MU32" s="43" t="s">
        <v>62</v>
      </c>
      <c r="MV32" s="44" t="s">
        <v>70</v>
      </c>
      <c r="MW32" s="45"/>
      <c r="MX32" s="45"/>
      <c r="MY32" s="46"/>
      <c r="MZ32" s="47">
        <f>+MV$16</f>
        <v>18.72</v>
      </c>
      <c r="NB32" s="43" t="s">
        <v>62</v>
      </c>
      <c r="NC32" s="44" t="s">
        <v>70</v>
      </c>
      <c r="ND32" s="45"/>
      <c r="NE32" s="45"/>
      <c r="NF32" s="46"/>
      <c r="NG32" s="47">
        <f>+NC$16</f>
        <v>22.22</v>
      </c>
      <c r="NI32" s="43" t="s">
        <v>62</v>
      </c>
      <c r="NJ32" s="44" t="s">
        <v>70</v>
      </c>
      <c r="NK32" s="45"/>
      <c r="NL32" s="45"/>
      <c r="NM32" s="46"/>
      <c r="NN32" s="47">
        <f>+NJ$16</f>
        <v>25.94</v>
      </c>
      <c r="NP32" s="43" t="s">
        <v>62</v>
      </c>
      <c r="NQ32" s="44" t="s">
        <v>70</v>
      </c>
      <c r="NR32" s="45"/>
      <c r="NS32" s="45"/>
      <c r="NT32" s="46"/>
      <c r="NU32" s="47">
        <f>+NQ$16</f>
        <v>24.17</v>
      </c>
      <c r="NW32" s="43" t="s">
        <v>62</v>
      </c>
      <c r="NX32" s="44" t="s">
        <v>70</v>
      </c>
      <c r="NY32" s="45"/>
      <c r="NZ32" s="45"/>
      <c r="OA32" s="46"/>
      <c r="OB32" s="47">
        <f>+NX$16</f>
        <v>20.84</v>
      </c>
      <c r="OD32" s="43" t="s">
        <v>62</v>
      </c>
      <c r="OE32" s="44" t="s">
        <v>70</v>
      </c>
      <c r="OF32" s="45"/>
      <c r="OG32" s="45"/>
      <c r="OH32" s="46"/>
      <c r="OI32" s="47">
        <f>+OE$16</f>
        <v>19.7</v>
      </c>
      <c r="OK32" s="43" t="s">
        <v>62</v>
      </c>
      <c r="OL32" s="61" t="s">
        <v>69</v>
      </c>
      <c r="OM32" s="45"/>
      <c r="ON32" s="45"/>
      <c r="OO32" s="46"/>
      <c r="OP32" s="47">
        <f>+OL$12</f>
        <v>19.73</v>
      </c>
      <c r="OR32" s="43" t="s">
        <v>62</v>
      </c>
      <c r="OS32" s="44" t="s">
        <v>70</v>
      </c>
      <c r="OT32" s="45"/>
      <c r="OU32" s="45"/>
      <c r="OV32" s="46"/>
      <c r="OW32" s="47">
        <f>+OS$16</f>
        <v>23.5</v>
      </c>
      <c r="OY32" s="43" t="s">
        <v>62</v>
      </c>
      <c r="OZ32" s="44" t="s">
        <v>70</v>
      </c>
      <c r="PA32" s="45"/>
      <c r="PB32" s="45"/>
      <c r="PC32" s="46"/>
      <c r="PD32" s="47">
        <f>+OZ$16</f>
        <v>22.68</v>
      </c>
      <c r="PF32" s="43" t="s">
        <v>62</v>
      </c>
      <c r="PG32" s="61" t="s">
        <v>69</v>
      </c>
      <c r="PH32" s="45"/>
      <c r="PI32" s="45"/>
      <c r="PJ32" s="46"/>
      <c r="PK32" s="47">
        <f>+PG$12</f>
        <v>28.52</v>
      </c>
      <c r="PM32" s="43" t="s">
        <v>62</v>
      </c>
      <c r="PN32" s="44" t="s">
        <v>70</v>
      </c>
      <c r="PO32" s="45"/>
      <c r="PP32" s="45"/>
      <c r="PQ32" s="46"/>
      <c r="PR32" s="47">
        <f>+PN$16</f>
        <v>24.82</v>
      </c>
      <c r="PT32" s="43" t="s">
        <v>62</v>
      </c>
      <c r="PU32" s="44" t="s">
        <v>70</v>
      </c>
      <c r="PV32" s="45"/>
      <c r="PW32" s="45"/>
      <c r="PX32" s="46"/>
      <c r="PY32" s="47">
        <f>+PU$16</f>
        <v>20.54</v>
      </c>
      <c r="QA32" s="43" t="s">
        <v>62</v>
      </c>
      <c r="QB32" s="44" t="s">
        <v>70</v>
      </c>
      <c r="QC32" s="45"/>
      <c r="QD32" s="45"/>
      <c r="QE32" s="46"/>
      <c r="QF32" s="47">
        <f>+QB$16</f>
        <v>20.05</v>
      </c>
      <c r="QH32" s="43" t="s">
        <v>62</v>
      </c>
      <c r="QI32" s="44" t="s">
        <v>70</v>
      </c>
      <c r="QJ32" s="45"/>
      <c r="QK32" s="45"/>
      <c r="QL32" s="46"/>
      <c r="QM32" s="47">
        <f>+QI$16</f>
        <v>21.44</v>
      </c>
      <c r="QO32" s="43" t="s">
        <v>62</v>
      </c>
      <c r="QP32" s="44" t="s">
        <v>70</v>
      </c>
      <c r="QQ32" s="45"/>
      <c r="QR32" s="45"/>
      <c r="QS32" s="46"/>
      <c r="QT32" s="47">
        <f>+QP$16</f>
        <v>24.29</v>
      </c>
      <c r="QV32" s="43" t="s">
        <v>62</v>
      </c>
      <c r="QW32" s="44" t="s">
        <v>70</v>
      </c>
      <c r="QX32" s="45"/>
      <c r="QY32" s="45"/>
      <c r="QZ32" s="46"/>
      <c r="RA32" s="47">
        <f>+QW$16</f>
        <v>24.4</v>
      </c>
      <c r="RC32" s="43" t="s">
        <v>62</v>
      </c>
      <c r="RD32" s="44" t="s">
        <v>70</v>
      </c>
      <c r="RE32" s="45"/>
      <c r="RF32" s="45"/>
      <c r="RG32" s="46"/>
      <c r="RH32" s="47">
        <f>+RD$16</f>
        <v>24.47</v>
      </c>
      <c r="RJ32" s="43" t="s">
        <v>62</v>
      </c>
      <c r="RK32" s="44" t="s">
        <v>70</v>
      </c>
      <c r="RL32" s="45"/>
      <c r="RM32" s="45"/>
      <c r="RN32" s="46"/>
      <c r="RO32" s="47">
        <f>+RK$16</f>
        <v>25.51</v>
      </c>
      <c r="RQ32" s="43" t="s">
        <v>62</v>
      </c>
      <c r="RR32" s="44" t="s">
        <v>70</v>
      </c>
      <c r="RS32" s="45"/>
      <c r="RT32" s="45"/>
      <c r="RU32" s="46"/>
      <c r="RV32" s="47">
        <f>+RR$16</f>
        <v>27.6</v>
      </c>
      <c r="RX32" s="43" t="s">
        <v>62</v>
      </c>
      <c r="RY32" s="44" t="s">
        <v>70</v>
      </c>
      <c r="RZ32" s="45"/>
      <c r="SA32" s="45"/>
      <c r="SB32" s="46"/>
      <c r="SC32" s="47">
        <f>+RY$16</f>
        <v>21.46</v>
      </c>
      <c r="SE32" s="43" t="s">
        <v>62</v>
      </c>
      <c r="SF32" s="44" t="s">
        <v>70</v>
      </c>
      <c r="SG32" s="45"/>
      <c r="SH32" s="45"/>
      <c r="SI32" s="46"/>
      <c r="SJ32" s="47">
        <f>+SF$16</f>
        <v>26.63</v>
      </c>
      <c r="SL32" s="43" t="s">
        <v>62</v>
      </c>
      <c r="SM32" s="44" t="s">
        <v>70</v>
      </c>
      <c r="SN32" s="45"/>
      <c r="SO32" s="45"/>
      <c r="SP32" s="46"/>
      <c r="SQ32" s="47">
        <f>+SM$16</f>
        <v>33.57</v>
      </c>
      <c r="SS32" s="43" t="s">
        <v>62</v>
      </c>
      <c r="ST32" s="44" t="s">
        <v>70</v>
      </c>
      <c r="SU32" s="45"/>
      <c r="SV32" s="45"/>
      <c r="SW32" s="46"/>
      <c r="SX32" s="47">
        <f>+ST$16</f>
        <v>20.57</v>
      </c>
      <c r="SZ32" s="43" t="s">
        <v>62</v>
      </c>
      <c r="TA32" s="44" t="s">
        <v>70</v>
      </c>
      <c r="TB32" s="45"/>
      <c r="TC32" s="45"/>
      <c r="TD32" s="46"/>
      <c r="TE32" s="47">
        <f>+TA$16</f>
        <v>19.88</v>
      </c>
      <c r="TG32" s="43" t="s">
        <v>62</v>
      </c>
      <c r="TH32" s="44" t="s">
        <v>69</v>
      </c>
      <c r="TI32" s="45"/>
      <c r="TJ32" s="45"/>
      <c r="TK32" s="46"/>
      <c r="TL32" s="47">
        <f>+TH$12</f>
        <v>29.6</v>
      </c>
      <c r="TN32" s="43" t="s">
        <v>62</v>
      </c>
      <c r="TO32" s="44" t="s">
        <v>68</v>
      </c>
      <c r="TP32" s="45"/>
      <c r="TQ32" s="45"/>
      <c r="TR32" s="46"/>
      <c r="TS32" s="47">
        <f>+TO$11</f>
        <v>0</v>
      </c>
    </row>
    <row r="33" spans="9:539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13.92</v>
      </c>
      <c r="P33" s="43" t="s">
        <v>63</v>
      </c>
      <c r="Q33" s="61" t="s">
        <v>73</v>
      </c>
      <c r="R33" s="45"/>
      <c r="S33" s="45"/>
      <c r="T33" s="46"/>
      <c r="U33" s="47">
        <f>+Q$20</f>
        <v>15.36</v>
      </c>
      <c r="W33" s="43" t="s">
        <v>63</v>
      </c>
      <c r="X33" s="61" t="s">
        <v>73</v>
      </c>
      <c r="Y33" s="45"/>
      <c r="Z33" s="45"/>
      <c r="AA33" s="46"/>
      <c r="AB33" s="47">
        <f>+X$20</f>
        <v>16.71</v>
      </c>
      <c r="AD33" s="43" t="s">
        <v>63</v>
      </c>
      <c r="AE33" s="61" t="s">
        <v>73</v>
      </c>
      <c r="AF33" s="45"/>
      <c r="AG33" s="45"/>
      <c r="AH33" s="46"/>
      <c r="AI33" s="47">
        <f>+AE$20</f>
        <v>18.84</v>
      </c>
      <c r="AK33" s="43" t="s">
        <v>63</v>
      </c>
      <c r="AL33" s="61" t="s">
        <v>73</v>
      </c>
      <c r="AM33" s="45"/>
      <c r="AN33" s="45"/>
      <c r="AO33" s="46"/>
      <c r="AP33" s="47">
        <f>+AL$20</f>
        <v>18.29</v>
      </c>
      <c r="AR33" s="43" t="s">
        <v>63</v>
      </c>
      <c r="AS33" s="61" t="s">
        <v>73</v>
      </c>
      <c r="AT33" s="45"/>
      <c r="AU33" s="45"/>
      <c r="AV33" s="46"/>
      <c r="AW33" s="47">
        <f>+AS$20</f>
        <v>12.75</v>
      </c>
      <c r="AY33" s="43" t="s">
        <v>63</v>
      </c>
      <c r="AZ33" s="61" t="s">
        <v>69</v>
      </c>
      <c r="BA33" s="45"/>
      <c r="BB33" s="45"/>
      <c r="BC33" s="46"/>
      <c r="BD33" s="47">
        <f>+AZ$12</f>
        <v>17.61</v>
      </c>
      <c r="BF33" s="43" t="s">
        <v>63</v>
      </c>
      <c r="BG33" s="61" t="s">
        <v>73</v>
      </c>
      <c r="BH33" s="45"/>
      <c r="BI33" s="45"/>
      <c r="BJ33" s="46"/>
      <c r="BK33" s="47">
        <f>+BG$20</f>
        <v>18.54</v>
      </c>
      <c r="BM33" s="43" t="s">
        <v>63</v>
      </c>
      <c r="BN33" s="61" t="s">
        <v>71</v>
      </c>
      <c r="BO33" s="45"/>
      <c r="BP33" s="45"/>
      <c r="BQ33" s="46"/>
      <c r="BR33" s="47">
        <f>+BN$18</f>
        <v>14.01</v>
      </c>
      <c r="BT33" s="43" t="s">
        <v>63</v>
      </c>
      <c r="BU33" s="61" t="s">
        <v>73</v>
      </c>
      <c r="BV33" s="45"/>
      <c r="BW33" s="45"/>
      <c r="BX33" s="46"/>
      <c r="BY33" s="47">
        <f>+BU$20</f>
        <v>15.98</v>
      </c>
      <c r="CA33" s="43" t="s">
        <v>63</v>
      </c>
      <c r="CB33" s="44" t="s">
        <v>70</v>
      </c>
      <c r="CC33" s="45"/>
      <c r="CD33" s="45"/>
      <c r="CE33" s="46"/>
      <c r="CF33" s="47">
        <f>+CB$16</f>
        <v>20.100000000000001</v>
      </c>
      <c r="CH33" s="43" t="s">
        <v>63</v>
      </c>
      <c r="CI33" s="61" t="s">
        <v>71</v>
      </c>
      <c r="CJ33" s="45"/>
      <c r="CK33" s="45"/>
      <c r="CL33" s="46"/>
      <c r="CM33" s="47">
        <f>+CI$18</f>
        <v>18.43</v>
      </c>
      <c r="CO33" s="43" t="s">
        <v>63</v>
      </c>
      <c r="CP33" s="61" t="s">
        <v>69</v>
      </c>
      <c r="CQ33" s="45"/>
      <c r="CR33" s="45"/>
      <c r="CS33" s="46"/>
      <c r="CT33" s="47">
        <f>+CP$12</f>
        <v>24.77</v>
      </c>
      <c r="CV33" s="43" t="s">
        <v>63</v>
      </c>
      <c r="CW33" s="61" t="s">
        <v>70</v>
      </c>
      <c r="CX33" s="45"/>
      <c r="CY33" s="45"/>
      <c r="CZ33" s="46"/>
      <c r="DA33" s="47">
        <f>+CW$16</f>
        <v>24.26</v>
      </c>
      <c r="DC33" s="43" t="s">
        <v>63</v>
      </c>
      <c r="DD33" s="61" t="s">
        <v>73</v>
      </c>
      <c r="DE33" s="45"/>
      <c r="DF33" s="45"/>
      <c r="DG33" s="46"/>
      <c r="DH33" s="47">
        <f>+DD$20</f>
        <v>15.61</v>
      </c>
      <c r="DJ33" s="43" t="s">
        <v>63</v>
      </c>
      <c r="DK33" s="61" t="s">
        <v>69</v>
      </c>
      <c r="DL33" s="45"/>
      <c r="DM33" s="45"/>
      <c r="DN33" s="46"/>
      <c r="DO33" s="47">
        <f>+DK$12</f>
        <v>18.88</v>
      </c>
      <c r="DQ33" s="43" t="s">
        <v>63</v>
      </c>
      <c r="DR33" s="61" t="s">
        <v>71</v>
      </c>
      <c r="DS33" s="45"/>
      <c r="DT33" s="45"/>
      <c r="DU33" s="46"/>
      <c r="DV33" s="47">
        <f>+DR$18</f>
        <v>15.93</v>
      </c>
      <c r="DX33" s="43" t="s">
        <v>63</v>
      </c>
      <c r="DY33" s="61" t="s">
        <v>71</v>
      </c>
      <c r="DZ33" s="45"/>
      <c r="EA33" s="45"/>
      <c r="EB33" s="46"/>
      <c r="EC33" s="47">
        <f>+DY$18</f>
        <v>16.52</v>
      </c>
      <c r="EE33" s="43" t="s">
        <v>63</v>
      </c>
      <c r="EF33" s="61" t="s">
        <v>69</v>
      </c>
      <c r="EG33" s="45"/>
      <c r="EH33" s="45"/>
      <c r="EI33" s="46"/>
      <c r="EJ33" s="47">
        <f>+EF$12</f>
        <v>14.07</v>
      </c>
      <c r="EL33" s="43" t="s">
        <v>63</v>
      </c>
      <c r="EM33" s="61" t="s">
        <v>73</v>
      </c>
      <c r="EN33" s="45"/>
      <c r="EO33" s="45"/>
      <c r="EP33" s="46"/>
      <c r="EQ33" s="47">
        <f>+EM$20</f>
        <v>24.12</v>
      </c>
      <c r="ES33" s="43" t="s">
        <v>63</v>
      </c>
      <c r="ET33" s="61" t="s">
        <v>73</v>
      </c>
      <c r="EU33" s="45"/>
      <c r="EV33" s="45"/>
      <c r="EW33" s="46"/>
      <c r="EX33" s="47">
        <f>+ET$20</f>
        <v>14.26</v>
      </c>
      <c r="EZ33" s="43" t="s">
        <v>63</v>
      </c>
      <c r="FA33" s="61" t="s">
        <v>71</v>
      </c>
      <c r="FB33" s="45"/>
      <c r="FC33" s="45"/>
      <c r="FD33" s="46"/>
      <c r="FE33" s="47">
        <f>+FA$18</f>
        <v>17.149999999999999</v>
      </c>
      <c r="FG33" s="43" t="s">
        <v>63</v>
      </c>
      <c r="FH33" s="61" t="s">
        <v>73</v>
      </c>
      <c r="FI33" s="45"/>
      <c r="FJ33" s="45"/>
      <c r="FK33" s="46"/>
      <c r="FL33" s="47">
        <f>+FH$20</f>
        <v>15.56</v>
      </c>
      <c r="FN33" s="43" t="s">
        <v>63</v>
      </c>
      <c r="FO33" s="44" t="s">
        <v>68</v>
      </c>
      <c r="FP33" s="45"/>
      <c r="FQ33" s="45"/>
      <c r="FR33" s="46"/>
      <c r="FS33" s="47">
        <f>+FO$11</f>
        <v>8.59</v>
      </c>
      <c r="FU33" s="43" t="s">
        <v>63</v>
      </c>
      <c r="FV33" s="61" t="s">
        <v>73</v>
      </c>
      <c r="FW33" s="45"/>
      <c r="FX33" s="45"/>
      <c r="FY33" s="46"/>
      <c r="FZ33" s="47">
        <f>+FV$20</f>
        <v>18.690000000000001</v>
      </c>
      <c r="GB33" s="43" t="s">
        <v>63</v>
      </c>
      <c r="GC33" s="61" t="s">
        <v>73</v>
      </c>
      <c r="GD33" s="45"/>
      <c r="GE33" s="45"/>
      <c r="GF33" s="46"/>
      <c r="GG33" s="47">
        <f>+GC$20</f>
        <v>15.32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13.81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18.940000000000001</v>
      </c>
      <c r="GW33" s="43" t="s">
        <v>63</v>
      </c>
      <c r="GX33" s="44" t="s">
        <v>68</v>
      </c>
      <c r="GY33" s="45"/>
      <c r="GZ33" s="45"/>
      <c r="HA33" s="46"/>
      <c r="HB33" s="47">
        <f>+GX$11</f>
        <v>14.62</v>
      </c>
      <c r="HD33" s="43" t="s">
        <v>63</v>
      </c>
      <c r="HE33" s="61" t="s">
        <v>72</v>
      </c>
      <c r="HF33" s="45"/>
      <c r="HG33" s="45"/>
      <c r="HH33" s="46"/>
      <c r="HI33" s="47">
        <f>+HE$21</f>
        <v>16.38</v>
      </c>
      <c r="HK33" s="43" t="s">
        <v>63</v>
      </c>
      <c r="HL33" s="44" t="s">
        <v>68</v>
      </c>
      <c r="HM33" s="45"/>
      <c r="HN33" s="45"/>
      <c r="HO33" s="46"/>
      <c r="HP33" s="47">
        <f>+HL$11</f>
        <v>13.26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12.74</v>
      </c>
      <c r="HY33" s="43" t="s">
        <v>63</v>
      </c>
      <c r="HZ33" s="61" t="s">
        <v>73</v>
      </c>
      <c r="IA33" s="45"/>
      <c r="IB33" s="45"/>
      <c r="IC33" s="46"/>
      <c r="ID33" s="47">
        <f>+HZ$20</f>
        <v>12.96</v>
      </c>
      <c r="IF33" s="43" t="s">
        <v>63</v>
      </c>
      <c r="IG33" s="61" t="s">
        <v>71</v>
      </c>
      <c r="IH33" s="45"/>
      <c r="II33" s="45"/>
      <c r="IJ33" s="46"/>
      <c r="IK33" s="47">
        <f>+IG$18</f>
        <v>17.53</v>
      </c>
      <c r="IM33" s="43" t="s">
        <v>63</v>
      </c>
      <c r="IN33" s="44" t="s">
        <v>69</v>
      </c>
      <c r="IO33" s="45"/>
      <c r="IP33" s="45"/>
      <c r="IQ33" s="46"/>
      <c r="IR33" s="47">
        <f>+IN$12</f>
        <v>12.77</v>
      </c>
      <c r="IT33" s="43" t="s">
        <v>63</v>
      </c>
      <c r="IU33" s="61" t="s">
        <v>73</v>
      </c>
      <c r="IV33" s="45"/>
      <c r="IW33" s="45"/>
      <c r="IX33" s="46"/>
      <c r="IY33" s="47">
        <f>+IU$20</f>
        <v>13.78</v>
      </c>
      <c r="JA33" s="43" t="s">
        <v>63</v>
      </c>
      <c r="JB33" s="61" t="s">
        <v>73</v>
      </c>
      <c r="JC33" s="45"/>
      <c r="JD33" s="45"/>
      <c r="JE33" s="46"/>
      <c r="JF33" s="47">
        <f>+JB$20</f>
        <v>18.149999999999999</v>
      </c>
      <c r="JH33" s="43" t="s">
        <v>63</v>
      </c>
      <c r="JI33" s="61" t="s">
        <v>71</v>
      </c>
      <c r="JJ33" s="45"/>
      <c r="JK33" s="45"/>
      <c r="JL33" s="46"/>
      <c r="JM33" s="47">
        <f>+JI$18</f>
        <v>16.309999999999999</v>
      </c>
      <c r="JO33" s="43" t="s">
        <v>63</v>
      </c>
      <c r="JP33" s="61" t="s">
        <v>71</v>
      </c>
      <c r="JQ33" s="45"/>
      <c r="JR33" s="45"/>
      <c r="JS33" s="46"/>
      <c r="JT33" s="47">
        <f>+JP$18</f>
        <v>15.97</v>
      </c>
      <c r="JV33" s="43" t="s">
        <v>63</v>
      </c>
      <c r="JW33" s="44" t="s">
        <v>72</v>
      </c>
      <c r="JX33" s="45"/>
      <c r="JY33" s="45"/>
      <c r="JZ33" s="46"/>
      <c r="KA33" s="47">
        <f>+JW$21</f>
        <v>14.84</v>
      </c>
      <c r="KC33" s="43" t="s">
        <v>63</v>
      </c>
      <c r="KD33" s="61" t="s">
        <v>69</v>
      </c>
      <c r="KE33" s="45"/>
      <c r="KF33" s="45"/>
      <c r="KG33" s="46"/>
      <c r="KH33" s="47">
        <f>+KD$12</f>
        <v>14.87</v>
      </c>
      <c r="KJ33" s="43" t="s">
        <v>63</v>
      </c>
      <c r="KK33" s="61" t="s">
        <v>69</v>
      </c>
      <c r="KL33" s="45"/>
      <c r="KM33" s="45"/>
      <c r="KN33" s="46"/>
      <c r="KO33" s="47">
        <f>+KK$12</f>
        <v>18.899999999999999</v>
      </c>
      <c r="KQ33" s="43" t="s">
        <v>63</v>
      </c>
      <c r="KR33" s="61" t="s">
        <v>72</v>
      </c>
      <c r="KS33" s="45"/>
      <c r="KT33" s="45"/>
      <c r="KU33" s="46"/>
      <c r="KV33" s="47">
        <f>+KR$21</f>
        <v>14.6</v>
      </c>
      <c r="KX33" s="43" t="s">
        <v>63</v>
      </c>
      <c r="KY33" s="61" t="s">
        <v>71</v>
      </c>
      <c r="KZ33" s="45"/>
      <c r="LA33" s="45"/>
      <c r="LB33" s="46"/>
      <c r="LC33" s="47">
        <f>+KY$18</f>
        <v>19.86</v>
      </c>
      <c r="LE33" s="43" t="s">
        <v>63</v>
      </c>
      <c r="LF33" s="44" t="s">
        <v>70</v>
      </c>
      <c r="LG33" s="45"/>
      <c r="LH33" s="45"/>
      <c r="LI33" s="46"/>
      <c r="LJ33" s="47">
        <f>+LF$16</f>
        <v>19.170000000000002</v>
      </c>
      <c r="LL33" s="43" t="s">
        <v>63</v>
      </c>
      <c r="LM33" s="61" t="s">
        <v>69</v>
      </c>
      <c r="LN33" s="45"/>
      <c r="LO33" s="45"/>
      <c r="LP33" s="46"/>
      <c r="LQ33" s="47">
        <f>+LM$12</f>
        <v>15.77</v>
      </c>
      <c r="LS33" s="43" t="s">
        <v>63</v>
      </c>
      <c r="LT33" s="61" t="s">
        <v>71</v>
      </c>
      <c r="LU33" s="45"/>
      <c r="LV33" s="45"/>
      <c r="LW33" s="46"/>
      <c r="LX33" s="47">
        <f>+LT$18</f>
        <v>17.52</v>
      </c>
      <c r="LZ33" s="43" t="s">
        <v>63</v>
      </c>
      <c r="MA33" s="61" t="s">
        <v>73</v>
      </c>
      <c r="MB33" s="45"/>
      <c r="MC33" s="45"/>
      <c r="MD33" s="46"/>
      <c r="ME33" s="47">
        <f>+MA$20</f>
        <v>16.82</v>
      </c>
      <c r="MG33" s="43" t="s">
        <v>63</v>
      </c>
      <c r="MH33" s="61" t="s">
        <v>71</v>
      </c>
      <c r="MI33" s="45"/>
      <c r="MJ33" s="45"/>
      <c r="MK33" s="46"/>
      <c r="ML33" s="47">
        <f>+MH$18</f>
        <v>14.07</v>
      </c>
      <c r="MN33" s="43" t="s">
        <v>63</v>
      </c>
      <c r="MO33" s="61" t="s">
        <v>69</v>
      </c>
      <c r="MP33" s="45"/>
      <c r="MQ33" s="45"/>
      <c r="MR33" s="46"/>
      <c r="MS33" s="47">
        <f>+MO$12</f>
        <v>17.899999999999999</v>
      </c>
      <c r="MU33" s="43" t="s">
        <v>63</v>
      </c>
      <c r="MV33" s="61" t="s">
        <v>69</v>
      </c>
      <c r="MW33" s="45"/>
      <c r="MX33" s="45"/>
      <c r="MY33" s="46"/>
      <c r="MZ33" s="47">
        <f>+MV$12</f>
        <v>18.440000000000001</v>
      </c>
      <c r="NB33" s="43" t="s">
        <v>63</v>
      </c>
      <c r="NC33" s="61" t="s">
        <v>69</v>
      </c>
      <c r="ND33" s="45"/>
      <c r="NE33" s="45"/>
      <c r="NF33" s="46"/>
      <c r="NG33" s="47">
        <f>+NC$12</f>
        <v>15.33</v>
      </c>
      <c r="NI33" s="43" t="s">
        <v>63</v>
      </c>
      <c r="NJ33" s="61" t="s">
        <v>71</v>
      </c>
      <c r="NK33" s="45"/>
      <c r="NL33" s="45"/>
      <c r="NM33" s="46"/>
      <c r="NN33" s="47">
        <f>+NJ$18</f>
        <v>19.5</v>
      </c>
      <c r="NP33" s="43" t="s">
        <v>63</v>
      </c>
      <c r="NQ33" s="61" t="s">
        <v>69</v>
      </c>
      <c r="NR33" s="45"/>
      <c r="NS33" s="45"/>
      <c r="NT33" s="46"/>
      <c r="NU33" s="47">
        <f>+NQ$12</f>
        <v>16.75</v>
      </c>
      <c r="NW33" s="43" t="s">
        <v>63</v>
      </c>
      <c r="NX33" s="61" t="s">
        <v>71</v>
      </c>
      <c r="NY33" s="45"/>
      <c r="NZ33" s="45"/>
      <c r="OA33" s="46"/>
      <c r="OB33" s="47">
        <f>+NX$18</f>
        <v>14.38</v>
      </c>
      <c r="OD33" s="43" t="s">
        <v>63</v>
      </c>
      <c r="OE33" s="61" t="s">
        <v>73</v>
      </c>
      <c r="OF33" s="45"/>
      <c r="OG33" s="45"/>
      <c r="OH33" s="46"/>
      <c r="OI33" s="47">
        <f>+OE$20</f>
        <v>18.649999999999999</v>
      </c>
      <c r="OK33" s="43" t="s">
        <v>63</v>
      </c>
      <c r="OL33" s="44" t="s">
        <v>70</v>
      </c>
      <c r="OM33" s="45"/>
      <c r="ON33" s="45"/>
      <c r="OO33" s="46"/>
      <c r="OP33" s="47">
        <f>+OL$16</f>
        <v>18.55</v>
      </c>
      <c r="OR33" s="43" t="s">
        <v>63</v>
      </c>
      <c r="OS33" s="61" t="s">
        <v>73</v>
      </c>
      <c r="OT33" s="45"/>
      <c r="OU33" s="45"/>
      <c r="OV33" s="46"/>
      <c r="OW33" s="47">
        <f>+OS$20</f>
        <v>14.27</v>
      </c>
      <c r="OY33" s="43" t="s">
        <v>63</v>
      </c>
      <c r="OZ33" s="61" t="s">
        <v>73</v>
      </c>
      <c r="PA33" s="45"/>
      <c r="PB33" s="45"/>
      <c r="PC33" s="46"/>
      <c r="PD33" s="47">
        <f>+OZ$20</f>
        <v>16.61</v>
      </c>
      <c r="PF33" s="43" t="s">
        <v>63</v>
      </c>
      <c r="PG33" s="44" t="s">
        <v>70</v>
      </c>
      <c r="PH33" s="45"/>
      <c r="PI33" s="45"/>
      <c r="PJ33" s="46"/>
      <c r="PK33" s="47">
        <f>+PG$16</f>
        <v>20.9</v>
      </c>
      <c r="PM33" s="43" t="s">
        <v>63</v>
      </c>
      <c r="PN33" s="61" t="s">
        <v>69</v>
      </c>
      <c r="PO33" s="45"/>
      <c r="PP33" s="45"/>
      <c r="PQ33" s="46"/>
      <c r="PR33" s="47">
        <f>+PN$12</f>
        <v>13.1</v>
      </c>
      <c r="PT33" s="43" t="s">
        <v>63</v>
      </c>
      <c r="PU33" s="61" t="s">
        <v>71</v>
      </c>
      <c r="PV33" s="45"/>
      <c r="PW33" s="45"/>
      <c r="PX33" s="46"/>
      <c r="PY33" s="47">
        <f>+PU$18</f>
        <v>19.670000000000002</v>
      </c>
      <c r="QA33" s="43" t="s">
        <v>63</v>
      </c>
      <c r="QB33" s="44" t="s">
        <v>68</v>
      </c>
      <c r="QC33" s="45"/>
      <c r="QD33" s="45"/>
      <c r="QE33" s="46"/>
      <c r="QF33" s="47">
        <f>+QB$11</f>
        <v>14.95</v>
      </c>
      <c r="QH33" s="43" t="s">
        <v>63</v>
      </c>
      <c r="QI33" s="61" t="s">
        <v>71</v>
      </c>
      <c r="QJ33" s="45"/>
      <c r="QK33" s="45"/>
      <c r="QL33" s="46"/>
      <c r="QM33" s="47">
        <f>+QI$18</f>
        <v>19.18</v>
      </c>
      <c r="QO33" s="43" t="s">
        <v>63</v>
      </c>
      <c r="QP33" s="61" t="s">
        <v>72</v>
      </c>
      <c r="QQ33" s="45"/>
      <c r="QR33" s="45"/>
      <c r="QS33" s="46"/>
      <c r="QT33" s="47">
        <f>+QP$21</f>
        <v>14.69</v>
      </c>
      <c r="QV33" s="43" t="s">
        <v>63</v>
      </c>
      <c r="QW33" s="61" t="s">
        <v>72</v>
      </c>
      <c r="QX33" s="45"/>
      <c r="QY33" s="45"/>
      <c r="QZ33" s="46"/>
      <c r="RA33" s="47">
        <f>+QW$21</f>
        <v>14.21</v>
      </c>
      <c r="RC33" s="43" t="s">
        <v>63</v>
      </c>
      <c r="RD33" s="44" t="s">
        <v>68</v>
      </c>
      <c r="RE33" s="45"/>
      <c r="RF33" s="45"/>
      <c r="RG33" s="46"/>
      <c r="RH33" s="47">
        <f>+RD$11</f>
        <v>23.4</v>
      </c>
      <c r="RJ33" s="43" t="s">
        <v>63</v>
      </c>
      <c r="RK33" s="44" t="s">
        <v>68</v>
      </c>
      <c r="RL33" s="45"/>
      <c r="RM33" s="45"/>
      <c r="RN33" s="46"/>
      <c r="RO33" s="47">
        <f>+RK$11</f>
        <v>24.49</v>
      </c>
      <c r="RQ33" s="43" t="s">
        <v>63</v>
      </c>
      <c r="RR33" s="61" t="s">
        <v>69</v>
      </c>
      <c r="RS33" s="45"/>
      <c r="RT33" s="45"/>
      <c r="RU33" s="46"/>
      <c r="RV33" s="47">
        <f>+RR$12</f>
        <v>22.85</v>
      </c>
      <c r="RX33" s="43" t="s">
        <v>63</v>
      </c>
      <c r="RY33" s="44" t="s">
        <v>68</v>
      </c>
      <c r="RZ33" s="45"/>
      <c r="SA33" s="45"/>
      <c r="SB33" s="46"/>
      <c r="SC33" s="47">
        <f>+RY$11</f>
        <v>13.79</v>
      </c>
      <c r="SE33" s="43" t="s">
        <v>63</v>
      </c>
      <c r="SF33" s="61" t="s">
        <v>72</v>
      </c>
      <c r="SG33" s="45"/>
      <c r="SH33" s="45"/>
      <c r="SI33" s="46"/>
      <c r="SJ33" s="47">
        <f>+SF$21</f>
        <v>14.13</v>
      </c>
      <c r="SL33" s="43" t="s">
        <v>63</v>
      </c>
      <c r="SM33" s="61" t="s">
        <v>72</v>
      </c>
      <c r="SN33" s="45"/>
      <c r="SO33" s="45"/>
      <c r="SP33" s="46"/>
      <c r="SQ33" s="47">
        <f>+SM$21</f>
        <v>13.21</v>
      </c>
      <c r="SS33" s="43" t="s">
        <v>63</v>
      </c>
      <c r="ST33" s="44" t="s">
        <v>68</v>
      </c>
      <c r="SU33" s="45"/>
      <c r="SV33" s="45"/>
      <c r="SW33" s="46"/>
      <c r="SX33" s="47">
        <f>+ST$11</f>
        <v>18.79</v>
      </c>
      <c r="SZ33" s="43" t="s">
        <v>63</v>
      </c>
      <c r="TA33" s="44" t="s">
        <v>68</v>
      </c>
      <c r="TB33" s="45"/>
      <c r="TC33" s="45"/>
      <c r="TD33" s="46"/>
      <c r="TE33" s="47">
        <f>+TA$11</f>
        <v>18.32</v>
      </c>
      <c r="TG33" s="43" t="s">
        <v>63</v>
      </c>
      <c r="TH33" s="44" t="s">
        <v>70</v>
      </c>
      <c r="TI33" s="45"/>
      <c r="TJ33" s="45"/>
      <c r="TK33" s="46"/>
      <c r="TL33" s="47">
        <f>+TH$16</f>
        <v>20</v>
      </c>
      <c r="TN33" s="43" t="s">
        <v>63</v>
      </c>
      <c r="TO33" s="44" t="s">
        <v>69</v>
      </c>
      <c r="TP33" s="45"/>
      <c r="TQ33" s="45"/>
      <c r="TR33" s="46"/>
      <c r="TS33" s="47">
        <f>+TO$12</f>
        <v>0</v>
      </c>
    </row>
    <row r="34" spans="9:539" x14ac:dyDescent="0.15">
      <c r="I34" s="43" t="s">
        <v>64</v>
      </c>
      <c r="J34" s="61" t="s">
        <v>69</v>
      </c>
      <c r="K34" s="45"/>
      <c r="L34" s="45"/>
      <c r="M34" s="46"/>
      <c r="N34" s="47">
        <f>+J$12</f>
        <v>13.36</v>
      </c>
      <c r="P34" s="43" t="s">
        <v>64</v>
      </c>
      <c r="Q34" s="61" t="s">
        <v>69</v>
      </c>
      <c r="R34" s="45"/>
      <c r="S34" s="45"/>
      <c r="T34" s="46"/>
      <c r="U34" s="47">
        <f>+Q$12</f>
        <v>12.31</v>
      </c>
      <c r="W34" s="43" t="s">
        <v>64</v>
      </c>
      <c r="X34" s="61" t="s">
        <v>71</v>
      </c>
      <c r="Y34" s="45"/>
      <c r="Z34" s="45"/>
      <c r="AA34" s="46"/>
      <c r="AB34" s="47">
        <f>+X$18</f>
        <v>14.75</v>
      </c>
      <c r="AD34" s="43" t="s">
        <v>64</v>
      </c>
      <c r="AE34" s="61" t="s">
        <v>71</v>
      </c>
      <c r="AF34" s="45"/>
      <c r="AG34" s="45"/>
      <c r="AH34" s="46"/>
      <c r="AI34" s="47">
        <f>+AE$18</f>
        <v>11.26</v>
      </c>
      <c r="AK34" s="43" t="s">
        <v>64</v>
      </c>
      <c r="AL34" s="61" t="s">
        <v>68</v>
      </c>
      <c r="AM34" s="45"/>
      <c r="AN34" s="45"/>
      <c r="AO34" s="46"/>
      <c r="AP34" s="47">
        <f>+AL$11</f>
        <v>11.96</v>
      </c>
      <c r="AR34" s="43" t="s">
        <v>64</v>
      </c>
      <c r="AS34" s="61" t="s">
        <v>69</v>
      </c>
      <c r="AT34" s="45"/>
      <c r="AU34" s="45"/>
      <c r="AV34" s="46"/>
      <c r="AW34" s="47">
        <f>+AS$12</f>
        <v>11.39</v>
      </c>
      <c r="AY34" s="43" t="s">
        <v>64</v>
      </c>
      <c r="AZ34" s="61" t="s">
        <v>73</v>
      </c>
      <c r="BA34" s="45"/>
      <c r="BB34" s="45"/>
      <c r="BC34" s="46"/>
      <c r="BD34" s="47">
        <f>+AZ$20</f>
        <v>16.21</v>
      </c>
      <c r="BF34" s="43" t="s">
        <v>64</v>
      </c>
      <c r="BG34" s="61" t="s">
        <v>69</v>
      </c>
      <c r="BH34" s="45"/>
      <c r="BI34" s="45"/>
      <c r="BJ34" s="46"/>
      <c r="BK34" s="47">
        <f>+BG$12</f>
        <v>16.68</v>
      </c>
      <c r="BM34" s="43" t="s">
        <v>64</v>
      </c>
      <c r="BN34" s="44" t="s">
        <v>73</v>
      </c>
      <c r="BO34" s="45"/>
      <c r="BP34" s="45"/>
      <c r="BQ34" s="46"/>
      <c r="BR34" s="47">
        <f>+BN$20</f>
        <v>13.68</v>
      </c>
      <c r="BT34" s="43" t="s">
        <v>64</v>
      </c>
      <c r="BU34" s="61" t="s">
        <v>71</v>
      </c>
      <c r="BV34" s="45"/>
      <c r="BW34" s="45"/>
      <c r="BX34" s="46"/>
      <c r="BY34" s="47">
        <f>+BU$18</f>
        <v>14.71</v>
      </c>
      <c r="CA34" s="43" t="s">
        <v>64</v>
      </c>
      <c r="CB34" s="44" t="s">
        <v>73</v>
      </c>
      <c r="CC34" s="45"/>
      <c r="CD34" s="45"/>
      <c r="CE34" s="46"/>
      <c r="CF34" s="47">
        <f>+CB$20</f>
        <v>11.9</v>
      </c>
      <c r="CH34" s="43" t="s">
        <v>64</v>
      </c>
      <c r="CI34" s="44" t="s">
        <v>73</v>
      </c>
      <c r="CJ34" s="45"/>
      <c r="CK34" s="45"/>
      <c r="CL34" s="46"/>
      <c r="CM34" s="47">
        <f>+CI$20</f>
        <v>15.25</v>
      </c>
      <c r="CO34" s="43" t="s">
        <v>64</v>
      </c>
      <c r="CP34" s="44" t="s">
        <v>73</v>
      </c>
      <c r="CQ34" s="45"/>
      <c r="CR34" s="45"/>
      <c r="CS34" s="46"/>
      <c r="CT34" s="47">
        <f>+CP$20</f>
        <v>12.42</v>
      </c>
      <c r="CV34" s="43" t="s">
        <v>64</v>
      </c>
      <c r="CW34" s="44" t="s">
        <v>73</v>
      </c>
      <c r="CX34" s="45"/>
      <c r="CY34" s="45"/>
      <c r="CZ34" s="46"/>
      <c r="DA34" s="47">
        <f>+CW$20</f>
        <v>12.71</v>
      </c>
      <c r="DC34" s="43" t="s">
        <v>64</v>
      </c>
      <c r="DD34" s="61" t="s">
        <v>71</v>
      </c>
      <c r="DE34" s="45"/>
      <c r="DF34" s="45"/>
      <c r="DG34" s="46"/>
      <c r="DH34" s="47">
        <f>+DD$18</f>
        <v>13.58</v>
      </c>
      <c r="DJ34" s="43" t="s">
        <v>64</v>
      </c>
      <c r="DK34" s="44" t="s">
        <v>73</v>
      </c>
      <c r="DL34" s="45"/>
      <c r="DM34" s="45"/>
      <c r="DN34" s="46"/>
      <c r="DO34" s="47">
        <f>+DK$20</f>
        <v>13.91</v>
      </c>
      <c r="DQ34" s="43" t="s">
        <v>64</v>
      </c>
      <c r="DR34" s="44" t="s">
        <v>73</v>
      </c>
      <c r="DS34" s="45"/>
      <c r="DT34" s="45"/>
      <c r="DU34" s="46"/>
      <c r="DV34" s="47">
        <f>+DR$20</f>
        <v>14.91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15.64</v>
      </c>
      <c r="EE34" s="43" t="s">
        <v>64</v>
      </c>
      <c r="EF34" s="44" t="s">
        <v>73</v>
      </c>
      <c r="EG34" s="45"/>
      <c r="EH34" s="45"/>
      <c r="EI34" s="46"/>
      <c r="EJ34" s="47">
        <f>+EF$20</f>
        <v>13.99</v>
      </c>
      <c r="EL34" s="43" t="s">
        <v>64</v>
      </c>
      <c r="EM34" s="61" t="s">
        <v>71</v>
      </c>
      <c r="EN34" s="45"/>
      <c r="EO34" s="45"/>
      <c r="EP34" s="46"/>
      <c r="EQ34" s="47">
        <f>+EM$18</f>
        <v>13.15</v>
      </c>
      <c r="ES34" s="43" t="s">
        <v>64</v>
      </c>
      <c r="ET34" s="61" t="s">
        <v>71</v>
      </c>
      <c r="EU34" s="45"/>
      <c r="EV34" s="45"/>
      <c r="EW34" s="46"/>
      <c r="EX34" s="47">
        <f>+ET$18</f>
        <v>11.88</v>
      </c>
      <c r="EZ34" s="43" t="s">
        <v>64</v>
      </c>
      <c r="FA34" s="61" t="s">
        <v>69</v>
      </c>
      <c r="FB34" s="45"/>
      <c r="FC34" s="45"/>
      <c r="FD34" s="46"/>
      <c r="FE34" s="47">
        <f>+FA$12</f>
        <v>16.100000000000001</v>
      </c>
      <c r="FG34" s="43" t="s">
        <v>64</v>
      </c>
      <c r="FH34" s="61" t="s">
        <v>71</v>
      </c>
      <c r="FI34" s="45"/>
      <c r="FJ34" s="45"/>
      <c r="FK34" s="46"/>
      <c r="FL34" s="47">
        <f>+FH$18</f>
        <v>9.92</v>
      </c>
      <c r="FN34" s="43" t="s">
        <v>64</v>
      </c>
      <c r="FO34" s="61" t="s">
        <v>69</v>
      </c>
      <c r="FP34" s="45"/>
      <c r="FQ34" s="45"/>
      <c r="FR34" s="46"/>
      <c r="FS34" s="47">
        <f>+FO$12</f>
        <v>27.54</v>
      </c>
      <c r="FU34" s="43" t="s">
        <v>64</v>
      </c>
      <c r="FV34" s="61" t="s">
        <v>71</v>
      </c>
      <c r="FW34" s="45"/>
      <c r="FX34" s="45"/>
      <c r="FY34" s="46"/>
      <c r="FZ34" s="47">
        <f>+FV$18</f>
        <v>10.28</v>
      </c>
      <c r="GB34" s="43" t="s">
        <v>64</v>
      </c>
      <c r="GC34" s="61" t="s">
        <v>69</v>
      </c>
      <c r="GD34" s="45"/>
      <c r="GE34" s="45"/>
      <c r="GF34" s="46"/>
      <c r="GG34" s="47">
        <f>+GC$12</f>
        <v>5.0999999999999996</v>
      </c>
      <c r="GI34" s="43" t="s">
        <v>64</v>
      </c>
      <c r="GJ34" s="61" t="s">
        <v>69</v>
      </c>
      <c r="GK34" s="45"/>
      <c r="GL34" s="45"/>
      <c r="GM34" s="46"/>
      <c r="GN34" s="47">
        <f>+GJ$12</f>
        <v>11.92</v>
      </c>
      <c r="GP34" s="43" t="s">
        <v>64</v>
      </c>
      <c r="GQ34" s="61" t="s">
        <v>69</v>
      </c>
      <c r="GR34" s="45"/>
      <c r="GS34" s="45"/>
      <c r="GT34" s="46"/>
      <c r="GU34" s="47">
        <f>+GQ$12</f>
        <v>11.73</v>
      </c>
      <c r="GW34" s="43" t="s">
        <v>64</v>
      </c>
      <c r="GX34" s="61" t="s">
        <v>69</v>
      </c>
      <c r="GY34" s="45"/>
      <c r="GZ34" s="45"/>
      <c r="HA34" s="46"/>
      <c r="HB34" s="47">
        <f>+GX$12</f>
        <v>13.85</v>
      </c>
      <c r="HD34" s="43" t="s">
        <v>64</v>
      </c>
      <c r="HE34" s="44" t="s">
        <v>73</v>
      </c>
      <c r="HF34" s="45"/>
      <c r="HG34" s="45"/>
      <c r="HH34" s="46"/>
      <c r="HI34" s="47">
        <f>+HE$20</f>
        <v>13.31</v>
      </c>
      <c r="HK34" s="43" t="s">
        <v>64</v>
      </c>
      <c r="HL34" s="44" t="s">
        <v>73</v>
      </c>
      <c r="HM34" s="45"/>
      <c r="HN34" s="45"/>
      <c r="HO34" s="46"/>
      <c r="HP34" s="47">
        <f>+HL$20</f>
        <v>13.01</v>
      </c>
      <c r="HR34" s="43" t="s">
        <v>64</v>
      </c>
      <c r="HS34" s="61" t="s">
        <v>69</v>
      </c>
      <c r="HT34" s="45"/>
      <c r="HU34" s="45"/>
      <c r="HV34" s="46"/>
      <c r="HW34" s="47">
        <f>+HS$12</f>
        <v>10.92</v>
      </c>
      <c r="HY34" s="43" t="s">
        <v>64</v>
      </c>
      <c r="HZ34" s="61" t="s">
        <v>72</v>
      </c>
      <c r="IA34" s="45"/>
      <c r="IB34" s="45"/>
      <c r="IC34" s="46"/>
      <c r="ID34" s="47">
        <f>+HZ$21</f>
        <v>12.81</v>
      </c>
      <c r="IF34" s="43" t="s">
        <v>64</v>
      </c>
      <c r="IG34" s="44" t="s">
        <v>70</v>
      </c>
      <c r="IH34" s="45"/>
      <c r="II34" s="45"/>
      <c r="IJ34" s="46"/>
      <c r="IK34" s="47">
        <f>+IG$16</f>
        <v>17.329999999999998</v>
      </c>
      <c r="IM34" s="43" t="s">
        <v>64</v>
      </c>
      <c r="IN34" s="44" t="s">
        <v>73</v>
      </c>
      <c r="IO34" s="45"/>
      <c r="IP34" s="45"/>
      <c r="IQ34" s="46"/>
      <c r="IR34" s="47">
        <f>+IN$20</f>
        <v>12.21</v>
      </c>
      <c r="IT34" s="43" t="s">
        <v>64</v>
      </c>
      <c r="IU34" s="61" t="s">
        <v>71</v>
      </c>
      <c r="IV34" s="45"/>
      <c r="IW34" s="45"/>
      <c r="IX34" s="46"/>
      <c r="IY34" s="47">
        <f>+IU$18</f>
        <v>13.52</v>
      </c>
      <c r="JA34" s="43" t="s">
        <v>64</v>
      </c>
      <c r="JB34" s="61" t="s">
        <v>71</v>
      </c>
      <c r="JC34" s="45"/>
      <c r="JD34" s="45"/>
      <c r="JE34" s="46"/>
      <c r="JF34" s="47">
        <f>+JB$18</f>
        <v>15.96</v>
      </c>
      <c r="JH34" s="43" t="s">
        <v>64</v>
      </c>
      <c r="JI34" s="44" t="s">
        <v>73</v>
      </c>
      <c r="JJ34" s="45"/>
      <c r="JK34" s="45"/>
      <c r="JL34" s="46"/>
      <c r="JM34" s="47">
        <f>+JI$20</f>
        <v>11.28</v>
      </c>
      <c r="JO34" s="43" t="s">
        <v>64</v>
      </c>
      <c r="JP34" s="44" t="s">
        <v>73</v>
      </c>
      <c r="JQ34" s="45"/>
      <c r="JR34" s="45"/>
      <c r="JS34" s="46"/>
      <c r="JT34" s="47">
        <f>+JP$20</f>
        <v>15.68</v>
      </c>
      <c r="JV34" s="43" t="s">
        <v>64</v>
      </c>
      <c r="JW34" s="44" t="s">
        <v>73</v>
      </c>
      <c r="JX34" s="45"/>
      <c r="JY34" s="45"/>
      <c r="JZ34" s="46"/>
      <c r="KA34" s="47">
        <f>+JW$20</f>
        <v>13.79</v>
      </c>
      <c r="KC34" s="43" t="s">
        <v>64</v>
      </c>
      <c r="KD34" s="61" t="s">
        <v>71</v>
      </c>
      <c r="KE34" s="45"/>
      <c r="KF34" s="45"/>
      <c r="KG34" s="46"/>
      <c r="KH34" s="47">
        <f>+KD$18</f>
        <v>12.43</v>
      </c>
      <c r="KJ34" s="43" t="s">
        <v>64</v>
      </c>
      <c r="KK34" s="44" t="s">
        <v>73</v>
      </c>
      <c r="KL34" s="45"/>
      <c r="KM34" s="45"/>
      <c r="KN34" s="46"/>
      <c r="KO34" s="47">
        <f>+KK$20</f>
        <v>14.96</v>
      </c>
      <c r="KQ34" s="43" t="s">
        <v>64</v>
      </c>
      <c r="KR34" s="44" t="s">
        <v>73</v>
      </c>
      <c r="KS34" s="45"/>
      <c r="KT34" s="45"/>
      <c r="KU34" s="46"/>
      <c r="KV34" s="47">
        <f>+KR$20</f>
        <v>14.42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13.18</v>
      </c>
      <c r="LE34" s="43" t="s">
        <v>64</v>
      </c>
      <c r="LF34" s="44" t="s">
        <v>73</v>
      </c>
      <c r="LG34" s="45"/>
      <c r="LH34" s="45"/>
      <c r="LI34" s="46"/>
      <c r="LJ34" s="47">
        <f>+LF$20</f>
        <v>10.69</v>
      </c>
      <c r="LL34" s="43" t="s">
        <v>64</v>
      </c>
      <c r="LM34" s="44" t="s">
        <v>73</v>
      </c>
      <c r="LN34" s="45"/>
      <c r="LO34" s="45"/>
      <c r="LP34" s="46"/>
      <c r="LQ34" s="47">
        <f>+LM$20</f>
        <v>12.04</v>
      </c>
      <c r="LS34" s="43" t="s">
        <v>64</v>
      </c>
      <c r="LT34" s="61" t="s">
        <v>69</v>
      </c>
      <c r="LU34" s="45"/>
      <c r="LV34" s="45"/>
      <c r="LW34" s="46"/>
      <c r="LX34" s="47">
        <f>+LT$12</f>
        <v>13.33</v>
      </c>
      <c r="LZ34" s="43" t="s">
        <v>64</v>
      </c>
      <c r="MA34" s="61" t="s">
        <v>72</v>
      </c>
      <c r="MB34" s="45"/>
      <c r="MC34" s="45"/>
      <c r="MD34" s="46"/>
      <c r="ME34" s="47">
        <f>+MA$21</f>
        <v>13.81</v>
      </c>
      <c r="MG34" s="43" t="s">
        <v>64</v>
      </c>
      <c r="MH34" s="61" t="s">
        <v>72</v>
      </c>
      <c r="MI34" s="45"/>
      <c r="MJ34" s="45"/>
      <c r="MK34" s="46"/>
      <c r="ML34" s="47">
        <f>+MH$21</f>
        <v>12.8</v>
      </c>
      <c r="MN34" s="43" t="s">
        <v>64</v>
      </c>
      <c r="MO34" s="44" t="s">
        <v>73</v>
      </c>
      <c r="MP34" s="45"/>
      <c r="MQ34" s="45"/>
      <c r="MR34" s="46"/>
      <c r="MS34" s="47">
        <f>+MO$20</f>
        <v>12.95</v>
      </c>
      <c r="MU34" s="43" t="s">
        <v>64</v>
      </c>
      <c r="MV34" s="61" t="s">
        <v>71</v>
      </c>
      <c r="MW34" s="45"/>
      <c r="MX34" s="45"/>
      <c r="MY34" s="46"/>
      <c r="MZ34" s="47">
        <f>+MV$18</f>
        <v>18.440000000000001</v>
      </c>
      <c r="NB34" s="43" t="s">
        <v>64</v>
      </c>
      <c r="NC34" s="44" t="s">
        <v>73</v>
      </c>
      <c r="ND34" s="45"/>
      <c r="NE34" s="45"/>
      <c r="NF34" s="46"/>
      <c r="NG34" s="47">
        <f>+NC$20</f>
        <v>12.02</v>
      </c>
      <c r="NI34" s="43" t="s">
        <v>64</v>
      </c>
      <c r="NJ34" s="44" t="s">
        <v>68</v>
      </c>
      <c r="NK34" s="45"/>
      <c r="NL34" s="45"/>
      <c r="NM34" s="46"/>
      <c r="NN34" s="47">
        <f>+NJ$11</f>
        <v>10.89</v>
      </c>
      <c r="NP34" s="43" t="s">
        <v>64</v>
      </c>
      <c r="NQ34" s="61" t="s">
        <v>71</v>
      </c>
      <c r="NR34" s="45"/>
      <c r="NS34" s="45"/>
      <c r="NT34" s="46"/>
      <c r="NU34" s="47">
        <f>+NQ$18</f>
        <v>11.8</v>
      </c>
      <c r="NW34" s="43" t="s">
        <v>64</v>
      </c>
      <c r="NX34" s="61" t="s">
        <v>69</v>
      </c>
      <c r="NY34" s="45"/>
      <c r="NZ34" s="45"/>
      <c r="OA34" s="46"/>
      <c r="OB34" s="47">
        <f>+NX$12</f>
        <v>14.3</v>
      </c>
      <c r="OD34" s="43" t="s">
        <v>64</v>
      </c>
      <c r="OE34" s="61" t="s">
        <v>69</v>
      </c>
      <c r="OF34" s="45"/>
      <c r="OG34" s="45"/>
      <c r="OH34" s="46"/>
      <c r="OI34" s="47">
        <f>+OE$12</f>
        <v>15.06</v>
      </c>
      <c r="OK34" s="43" t="s">
        <v>64</v>
      </c>
      <c r="OL34" s="61" t="s">
        <v>71</v>
      </c>
      <c r="OM34" s="45"/>
      <c r="ON34" s="45"/>
      <c r="OO34" s="46"/>
      <c r="OP34" s="47">
        <f>+OL$18</f>
        <v>14.97</v>
      </c>
      <c r="OR34" s="43" t="s">
        <v>64</v>
      </c>
      <c r="OS34" s="61" t="s">
        <v>72</v>
      </c>
      <c r="OT34" s="45"/>
      <c r="OU34" s="45"/>
      <c r="OV34" s="46"/>
      <c r="OW34" s="47">
        <f>+OS$21</f>
        <v>12.91</v>
      </c>
      <c r="OY34" s="43" t="s">
        <v>64</v>
      </c>
      <c r="OZ34" s="61" t="s">
        <v>71</v>
      </c>
      <c r="PA34" s="45"/>
      <c r="PB34" s="45"/>
      <c r="PC34" s="46"/>
      <c r="PD34" s="47">
        <f>+OZ$18</f>
        <v>14.97</v>
      </c>
      <c r="PF34" s="43" t="s">
        <v>64</v>
      </c>
      <c r="PG34" s="44" t="s">
        <v>73</v>
      </c>
      <c r="PH34" s="45"/>
      <c r="PI34" s="45"/>
      <c r="PJ34" s="46"/>
      <c r="PK34" s="47">
        <f>+PG$20</f>
        <v>11.65</v>
      </c>
      <c r="PM34" s="43" t="s">
        <v>64</v>
      </c>
      <c r="PN34" s="61" t="s">
        <v>72</v>
      </c>
      <c r="PO34" s="45"/>
      <c r="PP34" s="45"/>
      <c r="PQ34" s="46"/>
      <c r="PR34" s="47">
        <f>+PN$21</f>
        <v>12.53</v>
      </c>
      <c r="PT34" s="43" t="s">
        <v>64</v>
      </c>
      <c r="PU34" s="61" t="s">
        <v>72</v>
      </c>
      <c r="PV34" s="45"/>
      <c r="PW34" s="45"/>
      <c r="PX34" s="46"/>
      <c r="PY34" s="47">
        <f>+PU$21</f>
        <v>12.76</v>
      </c>
      <c r="QA34" s="43" t="s">
        <v>64</v>
      </c>
      <c r="QB34" s="61" t="s">
        <v>72</v>
      </c>
      <c r="QC34" s="45"/>
      <c r="QD34" s="45"/>
      <c r="QE34" s="46"/>
      <c r="QF34" s="47">
        <f>+QB$21</f>
        <v>12.79</v>
      </c>
      <c r="QH34" s="43" t="s">
        <v>64</v>
      </c>
      <c r="QI34" s="61" t="s">
        <v>72</v>
      </c>
      <c r="QJ34" s="45"/>
      <c r="QK34" s="45"/>
      <c r="QL34" s="46"/>
      <c r="QM34" s="47">
        <f>+QI$21</f>
        <v>12.41</v>
      </c>
      <c r="QO34" s="43" t="s">
        <v>64</v>
      </c>
      <c r="QP34" s="44" t="s">
        <v>68</v>
      </c>
      <c r="QQ34" s="45"/>
      <c r="QR34" s="45"/>
      <c r="QS34" s="46"/>
      <c r="QT34" s="47">
        <f>+QP$11</f>
        <v>14.59</v>
      </c>
      <c r="QV34" s="43" t="s">
        <v>64</v>
      </c>
      <c r="QW34" s="44" t="s">
        <v>68</v>
      </c>
      <c r="QX34" s="45"/>
      <c r="QY34" s="45"/>
      <c r="QZ34" s="46"/>
      <c r="RA34" s="47">
        <f>+QW$11</f>
        <v>12.6</v>
      </c>
      <c r="RC34" s="43" t="s">
        <v>64</v>
      </c>
      <c r="RD34" s="61" t="s">
        <v>72</v>
      </c>
      <c r="RE34" s="45"/>
      <c r="RF34" s="45"/>
      <c r="RG34" s="46"/>
      <c r="RH34" s="47">
        <f>+RD$21</f>
        <v>10.11</v>
      </c>
      <c r="RJ34" s="43" t="s">
        <v>64</v>
      </c>
      <c r="RK34" s="61" t="s">
        <v>69</v>
      </c>
      <c r="RL34" s="45"/>
      <c r="RM34" s="45"/>
      <c r="RN34" s="46"/>
      <c r="RO34" s="47">
        <f>+RK$12</f>
        <v>20.41</v>
      </c>
      <c r="RQ34" s="43" t="s">
        <v>64</v>
      </c>
      <c r="RR34" s="44" t="s">
        <v>73</v>
      </c>
      <c r="RS34" s="45"/>
      <c r="RT34" s="45"/>
      <c r="RU34" s="46"/>
      <c r="RV34" s="47">
        <f>+RR$20</f>
        <v>12.46</v>
      </c>
      <c r="RX34" s="43" t="s">
        <v>64</v>
      </c>
      <c r="RY34" s="61" t="s">
        <v>71</v>
      </c>
      <c r="RZ34" s="45"/>
      <c r="SA34" s="45"/>
      <c r="SB34" s="46"/>
      <c r="SC34" s="47">
        <f>+RY$18</f>
        <v>12.59</v>
      </c>
      <c r="SE34" s="43" t="s">
        <v>64</v>
      </c>
      <c r="SF34" s="44" t="s">
        <v>68</v>
      </c>
      <c r="SG34" s="45"/>
      <c r="SH34" s="45"/>
      <c r="SI34" s="46"/>
      <c r="SJ34" s="47">
        <f>+SF$11</f>
        <v>11.41</v>
      </c>
      <c r="SL34" s="43" t="s">
        <v>64</v>
      </c>
      <c r="SM34" s="44" t="s">
        <v>68</v>
      </c>
      <c r="SN34" s="45"/>
      <c r="SO34" s="45"/>
      <c r="SP34" s="46"/>
      <c r="SQ34" s="47">
        <f>+SM$11</f>
        <v>11.79</v>
      </c>
      <c r="SS34" s="43" t="s">
        <v>64</v>
      </c>
      <c r="ST34" s="61" t="s">
        <v>71</v>
      </c>
      <c r="SU34" s="45"/>
      <c r="SV34" s="45"/>
      <c r="SW34" s="46"/>
      <c r="SX34" s="47">
        <f>+ST$18</f>
        <v>17.73</v>
      </c>
      <c r="SZ34" s="43" t="s">
        <v>64</v>
      </c>
      <c r="TA34" s="61" t="s">
        <v>71</v>
      </c>
      <c r="TB34" s="45"/>
      <c r="TC34" s="45"/>
      <c r="TD34" s="46"/>
      <c r="TE34" s="47">
        <f>+TA$18</f>
        <v>17.39</v>
      </c>
      <c r="TG34" s="43" t="s">
        <v>64</v>
      </c>
      <c r="TH34" s="44" t="s">
        <v>68</v>
      </c>
      <c r="TI34" s="45"/>
      <c r="TJ34" s="45"/>
      <c r="TK34" s="46"/>
      <c r="TL34" s="47">
        <f>+TH$11</f>
        <v>16.8</v>
      </c>
      <c r="TN34" s="43" t="s">
        <v>64</v>
      </c>
      <c r="TO34" s="44" t="s">
        <v>70</v>
      </c>
      <c r="TP34" s="45"/>
      <c r="TQ34" s="45"/>
      <c r="TR34" s="46"/>
      <c r="TS34" s="47">
        <f>+TO$16</f>
        <v>0</v>
      </c>
    </row>
    <row r="35" spans="9:539" x14ac:dyDescent="0.15">
      <c r="I35" s="43" t="s">
        <v>65</v>
      </c>
      <c r="J35" s="61" t="s">
        <v>71</v>
      </c>
      <c r="K35" s="45"/>
      <c r="L35" s="45"/>
      <c r="M35" s="46"/>
      <c r="N35" s="47">
        <f>+J$18</f>
        <v>12</v>
      </c>
      <c r="P35" s="43" t="s">
        <v>65</v>
      </c>
      <c r="Q35" s="61" t="s">
        <v>71</v>
      </c>
      <c r="R35" s="45"/>
      <c r="S35" s="45"/>
      <c r="T35" s="46"/>
      <c r="U35" s="47">
        <f>+Q$18</f>
        <v>11.86</v>
      </c>
      <c r="W35" s="43" t="s">
        <v>65</v>
      </c>
      <c r="X35" s="61" t="s">
        <v>69</v>
      </c>
      <c r="Y35" s="45"/>
      <c r="Z35" s="45"/>
      <c r="AA35" s="46"/>
      <c r="AB35" s="47">
        <f>+X$12</f>
        <v>11.03</v>
      </c>
      <c r="AD35" s="43" t="s">
        <v>65</v>
      </c>
      <c r="AE35" s="61" t="s">
        <v>69</v>
      </c>
      <c r="AF35" s="45"/>
      <c r="AG35" s="45"/>
      <c r="AH35" s="46"/>
      <c r="AI35" s="47">
        <f>+AE$12</f>
        <v>9.94</v>
      </c>
      <c r="AK35" s="43" t="s">
        <v>65</v>
      </c>
      <c r="AL35" s="61" t="s">
        <v>71</v>
      </c>
      <c r="AM35" s="45"/>
      <c r="AN35" s="45"/>
      <c r="AO35" s="46"/>
      <c r="AP35" s="47">
        <f>+AL$18</f>
        <v>10.61</v>
      </c>
      <c r="AR35" s="43" t="s">
        <v>65</v>
      </c>
      <c r="AS35" s="61" t="s">
        <v>71</v>
      </c>
      <c r="AT35" s="45"/>
      <c r="AU35" s="45"/>
      <c r="AV35" s="46"/>
      <c r="AW35" s="47">
        <f>+AS$18</f>
        <v>10.4</v>
      </c>
      <c r="AY35" s="43" t="s">
        <v>65</v>
      </c>
      <c r="AZ35" s="44" t="s">
        <v>68</v>
      </c>
      <c r="BA35" s="45"/>
      <c r="BB35" s="45"/>
      <c r="BC35" s="46"/>
      <c r="BD35" s="47">
        <f>+AZ$11</f>
        <v>10.41</v>
      </c>
      <c r="BF35" s="43" t="s">
        <v>65</v>
      </c>
      <c r="BG35" s="44" t="s">
        <v>68</v>
      </c>
      <c r="BH35" s="45"/>
      <c r="BI35" s="45"/>
      <c r="BJ35" s="46"/>
      <c r="BK35" s="47">
        <f>+BG$11</f>
        <v>10.119999999999999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10.78</v>
      </c>
      <c r="BT35" s="43" t="s">
        <v>65</v>
      </c>
      <c r="BU35" s="61" t="s">
        <v>69</v>
      </c>
      <c r="BV35" s="45"/>
      <c r="BW35" s="45"/>
      <c r="BX35" s="46"/>
      <c r="BY35" s="47">
        <f>+BU$12</f>
        <v>8.9700000000000006</v>
      </c>
      <c r="CA35" s="43" t="s">
        <v>65</v>
      </c>
      <c r="CB35" s="61" t="s">
        <v>71</v>
      </c>
      <c r="CC35" s="45"/>
      <c r="CD35" s="45"/>
      <c r="CE35" s="46"/>
      <c r="CF35" s="47">
        <f>+CB$18</f>
        <v>9.7100000000000009</v>
      </c>
      <c r="CH35" s="43" t="s">
        <v>65</v>
      </c>
      <c r="CI35" s="44" t="s">
        <v>72</v>
      </c>
      <c r="CJ35" s="45"/>
      <c r="CK35" s="45"/>
      <c r="CL35" s="46"/>
      <c r="CM35" s="47">
        <f>+CI$21</f>
        <v>11.62</v>
      </c>
      <c r="CO35" s="43" t="s">
        <v>65</v>
      </c>
      <c r="CP35" s="61" t="s">
        <v>71</v>
      </c>
      <c r="CQ35" s="45"/>
      <c r="CR35" s="45"/>
      <c r="CS35" s="46"/>
      <c r="CT35" s="47">
        <f>+CP$18</f>
        <v>10.06</v>
      </c>
      <c r="CV35" s="43" t="s">
        <v>65</v>
      </c>
      <c r="CW35" s="61" t="s">
        <v>71</v>
      </c>
      <c r="CX35" s="45"/>
      <c r="CY35" s="45"/>
      <c r="CZ35" s="46"/>
      <c r="DA35" s="47">
        <f>+CW$18</f>
        <v>9.83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10.52</v>
      </c>
      <c r="DJ35" s="43" t="s">
        <v>65</v>
      </c>
      <c r="DK35" s="61" t="s">
        <v>71</v>
      </c>
      <c r="DL35" s="45"/>
      <c r="DM35" s="45"/>
      <c r="DN35" s="46"/>
      <c r="DO35" s="47">
        <f>+DK$18</f>
        <v>13.39</v>
      </c>
      <c r="DQ35" s="43" t="s">
        <v>65</v>
      </c>
      <c r="DR35" s="44" t="s">
        <v>72</v>
      </c>
      <c r="DS35" s="45"/>
      <c r="DT35" s="45"/>
      <c r="DU35" s="46"/>
      <c r="DV35" s="47">
        <f>+DR$21</f>
        <v>10</v>
      </c>
      <c r="DX35" s="43" t="s">
        <v>65</v>
      </c>
      <c r="DY35" s="44" t="s">
        <v>72</v>
      </c>
      <c r="DZ35" s="45"/>
      <c r="EA35" s="45"/>
      <c r="EB35" s="46"/>
      <c r="EC35" s="47">
        <f>+DY$21</f>
        <v>13.45</v>
      </c>
      <c r="EE35" s="43" t="s">
        <v>65</v>
      </c>
      <c r="EF35" s="61" t="s">
        <v>71</v>
      </c>
      <c r="EG35" s="45"/>
      <c r="EH35" s="45"/>
      <c r="EI35" s="46"/>
      <c r="EJ35" s="47">
        <f>+EF$18</f>
        <v>12.6</v>
      </c>
      <c r="EL35" s="43" t="s">
        <v>65</v>
      </c>
      <c r="EM35" s="44" t="s">
        <v>69</v>
      </c>
      <c r="EN35" s="45"/>
      <c r="EO35" s="45"/>
      <c r="EP35" s="46"/>
      <c r="EQ35" s="47">
        <f>+EM$12</f>
        <v>12.76</v>
      </c>
      <c r="ES35" s="43" t="s">
        <v>65</v>
      </c>
      <c r="ET35" s="61" t="s">
        <v>69</v>
      </c>
      <c r="EU35" s="45"/>
      <c r="EV35" s="45"/>
      <c r="EW35" s="46"/>
      <c r="EX35" s="47">
        <f>+ET$12</f>
        <v>11.75</v>
      </c>
      <c r="EZ35" s="43" t="s">
        <v>65</v>
      </c>
      <c r="FA35" s="44" t="s">
        <v>68</v>
      </c>
      <c r="FB35" s="45"/>
      <c r="FC35" s="45"/>
      <c r="FD35" s="46"/>
      <c r="FE35" s="47">
        <f>+FA$11</f>
        <v>11.2</v>
      </c>
      <c r="FG35" s="43" t="s">
        <v>65</v>
      </c>
      <c r="FH35" s="61" t="s">
        <v>69</v>
      </c>
      <c r="FI35" s="45"/>
      <c r="FJ35" s="45"/>
      <c r="FK35" s="46"/>
      <c r="FL35" s="47">
        <f>+FH$12</f>
        <v>9.42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11.57</v>
      </c>
      <c r="FU35" s="43" t="s">
        <v>65</v>
      </c>
      <c r="FV35" s="44" t="s">
        <v>72</v>
      </c>
      <c r="FW35" s="45"/>
      <c r="FX35" s="45"/>
      <c r="FY35" s="46"/>
      <c r="FZ35" s="47">
        <f>+FV$21</f>
        <v>5.66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9.9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11.67</v>
      </c>
      <c r="GP35" s="43" t="s">
        <v>65</v>
      </c>
      <c r="GQ35" s="44" t="s">
        <v>72</v>
      </c>
      <c r="GR35" s="45"/>
      <c r="GS35" s="45"/>
      <c r="GT35" s="46"/>
      <c r="GU35" s="47">
        <f>+GQ$21</f>
        <v>10.35</v>
      </c>
      <c r="GW35" s="43" t="s">
        <v>65</v>
      </c>
      <c r="GX35" s="44" t="s">
        <v>73</v>
      </c>
      <c r="GY35" s="45"/>
      <c r="GZ35" s="45"/>
      <c r="HA35" s="46"/>
      <c r="HB35" s="47">
        <f>+GX$20</f>
        <v>12.62</v>
      </c>
      <c r="HD35" s="43" t="s">
        <v>65</v>
      </c>
      <c r="HE35" s="61" t="s">
        <v>71</v>
      </c>
      <c r="HF35" s="45"/>
      <c r="HG35" s="45"/>
      <c r="HH35" s="46"/>
      <c r="HI35" s="47">
        <f>+HE$18</f>
        <v>12.49</v>
      </c>
      <c r="HK35" s="43" t="s">
        <v>65</v>
      </c>
      <c r="HL35" s="44" t="s">
        <v>72</v>
      </c>
      <c r="HM35" s="45"/>
      <c r="HN35" s="45"/>
      <c r="HO35" s="46"/>
      <c r="HP35" s="47">
        <f>+HL$21</f>
        <v>11.15</v>
      </c>
      <c r="HR35" s="43" t="s">
        <v>65</v>
      </c>
      <c r="HS35" s="44" t="s">
        <v>72</v>
      </c>
      <c r="HT35" s="45"/>
      <c r="HU35" s="45"/>
      <c r="HV35" s="46"/>
      <c r="HW35" s="47">
        <f>+HS$21</f>
        <v>9.64</v>
      </c>
      <c r="HY35" s="43" t="s">
        <v>65</v>
      </c>
      <c r="HZ35" s="44" t="s">
        <v>68</v>
      </c>
      <c r="IA35" s="45"/>
      <c r="IB35" s="45"/>
      <c r="IC35" s="46"/>
      <c r="ID35" s="47">
        <f>+HZ$11</f>
        <v>12.08</v>
      </c>
      <c r="IF35" s="43" t="s">
        <v>65</v>
      </c>
      <c r="IG35" s="44" t="s">
        <v>68</v>
      </c>
      <c r="IH35" s="45"/>
      <c r="II35" s="45"/>
      <c r="IJ35" s="46"/>
      <c r="IK35" s="47">
        <f>+IG$11</f>
        <v>13.94</v>
      </c>
      <c r="IM35" s="43" t="s">
        <v>65</v>
      </c>
      <c r="IN35" s="44" t="s">
        <v>68</v>
      </c>
      <c r="IO35" s="45"/>
      <c r="IP35" s="45"/>
      <c r="IQ35" s="46"/>
      <c r="IR35" s="47">
        <f>+IN$11</f>
        <v>11.61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11.85</v>
      </c>
      <c r="JA35" s="43" t="s">
        <v>65</v>
      </c>
      <c r="JB35" s="44" t="s">
        <v>72</v>
      </c>
      <c r="JC35" s="45"/>
      <c r="JD35" s="45"/>
      <c r="JE35" s="46"/>
      <c r="JF35" s="47">
        <f>+JB$21</f>
        <v>12.04</v>
      </c>
      <c r="JH35" s="43" t="s">
        <v>65</v>
      </c>
      <c r="JI35" s="44" t="s">
        <v>72</v>
      </c>
      <c r="JJ35" s="45"/>
      <c r="JK35" s="45"/>
      <c r="JL35" s="46"/>
      <c r="JM35" s="47">
        <f>+JI$21</f>
        <v>11.09</v>
      </c>
      <c r="JO35" s="43" t="s">
        <v>65</v>
      </c>
      <c r="JP35" s="61" t="s">
        <v>69</v>
      </c>
      <c r="JQ35" s="45"/>
      <c r="JR35" s="45"/>
      <c r="JS35" s="46"/>
      <c r="JT35" s="47">
        <f>+JP$12</f>
        <v>13.56</v>
      </c>
      <c r="JV35" s="43" t="s">
        <v>65</v>
      </c>
      <c r="JW35" s="44" t="s">
        <v>71</v>
      </c>
      <c r="JX35" s="45"/>
      <c r="JY35" s="45"/>
      <c r="JZ35" s="46"/>
      <c r="KA35" s="47">
        <f>+JW$18</f>
        <v>11.82</v>
      </c>
      <c r="KC35" s="43" t="s">
        <v>65</v>
      </c>
      <c r="KD35" s="44" t="s">
        <v>73</v>
      </c>
      <c r="KE35" s="45"/>
      <c r="KF35" s="45"/>
      <c r="KG35" s="46"/>
      <c r="KH35" s="47">
        <f>+KD$20</f>
        <v>12.14</v>
      </c>
      <c r="KJ35" s="43" t="s">
        <v>65</v>
      </c>
      <c r="KK35" s="44" t="s">
        <v>72</v>
      </c>
      <c r="KL35" s="45"/>
      <c r="KM35" s="45"/>
      <c r="KN35" s="46"/>
      <c r="KO35" s="47">
        <f>+KK$21</f>
        <v>11.62</v>
      </c>
      <c r="KQ35" s="43" t="s">
        <v>65</v>
      </c>
      <c r="KR35" s="44" t="s">
        <v>68</v>
      </c>
      <c r="KS35" s="45"/>
      <c r="KT35" s="45"/>
      <c r="KU35" s="46"/>
      <c r="KV35" s="47">
        <f>+KR$11</f>
        <v>12.2</v>
      </c>
      <c r="KX35" s="43" t="s">
        <v>65</v>
      </c>
      <c r="KY35" s="44" t="s">
        <v>72</v>
      </c>
      <c r="KZ35" s="45"/>
      <c r="LA35" s="45"/>
      <c r="LB35" s="46"/>
      <c r="LC35" s="47">
        <f>+KY$21</f>
        <v>11.13</v>
      </c>
      <c r="LE35" s="43" t="s">
        <v>65</v>
      </c>
      <c r="LF35" s="44" t="s">
        <v>71</v>
      </c>
      <c r="LG35" s="45"/>
      <c r="LH35" s="45"/>
      <c r="LI35" s="46"/>
      <c r="LJ35" s="47">
        <f>+LF$18</f>
        <v>9.89</v>
      </c>
      <c r="LL35" s="43" t="s">
        <v>65</v>
      </c>
      <c r="LM35" s="44" t="s">
        <v>72</v>
      </c>
      <c r="LN35" s="45"/>
      <c r="LO35" s="45"/>
      <c r="LP35" s="46"/>
      <c r="LQ35" s="47">
        <f>+LM$21</f>
        <v>10.89</v>
      </c>
      <c r="LS35" s="43" t="s">
        <v>65</v>
      </c>
      <c r="LT35" s="44" t="s">
        <v>72</v>
      </c>
      <c r="LU35" s="45"/>
      <c r="LV35" s="45"/>
      <c r="LW35" s="46"/>
      <c r="LX35" s="47">
        <f>+LT$21</f>
        <v>10.62</v>
      </c>
      <c r="LZ35" s="43" t="s">
        <v>65</v>
      </c>
      <c r="MA35" s="61" t="s">
        <v>71</v>
      </c>
      <c r="MB35" s="45"/>
      <c r="MC35" s="45"/>
      <c r="MD35" s="46"/>
      <c r="ME35" s="47">
        <f>+MA$18</f>
        <v>12.4</v>
      </c>
      <c r="MG35" s="43" t="s">
        <v>65</v>
      </c>
      <c r="MH35" s="44" t="s">
        <v>73</v>
      </c>
      <c r="MI35" s="45"/>
      <c r="MJ35" s="45"/>
      <c r="MK35" s="46"/>
      <c r="ML35" s="47">
        <f>+MH$20</f>
        <v>11.04</v>
      </c>
      <c r="MN35" s="43" t="s">
        <v>65</v>
      </c>
      <c r="MO35" s="61" t="s">
        <v>71</v>
      </c>
      <c r="MP35" s="45"/>
      <c r="MQ35" s="45"/>
      <c r="MR35" s="46"/>
      <c r="MS35" s="47">
        <f>+MO$18</f>
        <v>12.16</v>
      </c>
      <c r="MU35" s="43" t="s">
        <v>65</v>
      </c>
      <c r="MV35" s="44" t="s">
        <v>68</v>
      </c>
      <c r="MW35" s="45"/>
      <c r="MX35" s="45"/>
      <c r="MY35" s="46"/>
      <c r="MZ35" s="47">
        <f>+MV$11</f>
        <v>11.69</v>
      </c>
      <c r="NB35" s="43" t="s">
        <v>65</v>
      </c>
      <c r="NC35" s="44" t="s">
        <v>68</v>
      </c>
      <c r="ND35" s="45"/>
      <c r="NE35" s="45"/>
      <c r="NF35" s="46"/>
      <c r="NG35" s="47">
        <f>+NC$11</f>
        <v>11.74</v>
      </c>
      <c r="NI35" s="43" t="s">
        <v>65</v>
      </c>
      <c r="NJ35" s="44" t="s">
        <v>72</v>
      </c>
      <c r="NK35" s="45"/>
      <c r="NL35" s="45"/>
      <c r="NM35" s="46"/>
      <c r="NN35" s="47">
        <f>+NJ$21</f>
        <v>10.85</v>
      </c>
      <c r="NP35" s="43" t="s">
        <v>65</v>
      </c>
      <c r="NQ35" s="44" t="s">
        <v>72</v>
      </c>
      <c r="NR35" s="45"/>
      <c r="NS35" s="45"/>
      <c r="NT35" s="46"/>
      <c r="NU35" s="47">
        <f>+NQ$21</f>
        <v>11.73</v>
      </c>
      <c r="NW35" s="43" t="s">
        <v>65</v>
      </c>
      <c r="NX35" s="44" t="s">
        <v>68</v>
      </c>
      <c r="NY35" s="45"/>
      <c r="NZ35" s="45"/>
      <c r="OA35" s="46"/>
      <c r="OB35" s="47">
        <f>+NX$11</f>
        <v>14.13</v>
      </c>
      <c r="OD35" s="43" t="s">
        <v>65</v>
      </c>
      <c r="OE35" s="44" t="s">
        <v>72</v>
      </c>
      <c r="OF35" s="45"/>
      <c r="OG35" s="45"/>
      <c r="OH35" s="46"/>
      <c r="OI35" s="47">
        <f>+OE$21</f>
        <v>10.9</v>
      </c>
      <c r="OK35" s="43" t="s">
        <v>65</v>
      </c>
      <c r="OL35" s="44" t="s">
        <v>68</v>
      </c>
      <c r="OM35" s="45"/>
      <c r="ON35" s="45"/>
      <c r="OO35" s="46"/>
      <c r="OP35" s="47">
        <f>+OL$11</f>
        <v>13.7</v>
      </c>
      <c r="OR35" s="43" t="s">
        <v>65</v>
      </c>
      <c r="OS35" s="44" t="s">
        <v>68</v>
      </c>
      <c r="OT35" s="45"/>
      <c r="OU35" s="45"/>
      <c r="OV35" s="46"/>
      <c r="OW35" s="47">
        <f>+OS$11</f>
        <v>11.87</v>
      </c>
      <c r="OY35" s="43" t="s">
        <v>65</v>
      </c>
      <c r="OZ35" s="44" t="s">
        <v>72</v>
      </c>
      <c r="PA35" s="45"/>
      <c r="PB35" s="45"/>
      <c r="PC35" s="46"/>
      <c r="PD35" s="47">
        <f>+OZ$21</f>
        <v>10.77</v>
      </c>
      <c r="PF35" s="43" t="s">
        <v>65</v>
      </c>
      <c r="PG35" s="61" t="s">
        <v>71</v>
      </c>
      <c r="PH35" s="45"/>
      <c r="PI35" s="45"/>
      <c r="PJ35" s="46"/>
      <c r="PK35" s="47">
        <f>+PG$18</f>
        <v>9.08</v>
      </c>
      <c r="PM35" s="43" t="s">
        <v>65</v>
      </c>
      <c r="PN35" s="44" t="s">
        <v>68</v>
      </c>
      <c r="PO35" s="45"/>
      <c r="PP35" s="45"/>
      <c r="PQ35" s="46"/>
      <c r="PR35" s="47">
        <f>+PN$11</f>
        <v>11.56</v>
      </c>
      <c r="PT35" s="43" t="s">
        <v>65</v>
      </c>
      <c r="PU35" s="44" t="s">
        <v>73</v>
      </c>
      <c r="PV35" s="45"/>
      <c r="PW35" s="45"/>
      <c r="PX35" s="46"/>
      <c r="PY35" s="47">
        <f>+PU$20</f>
        <v>12.67</v>
      </c>
      <c r="QA35" s="43" t="s">
        <v>65</v>
      </c>
      <c r="QB35" s="44" t="s">
        <v>73</v>
      </c>
      <c r="QC35" s="45"/>
      <c r="QD35" s="45"/>
      <c r="QE35" s="46"/>
      <c r="QF35" s="47">
        <f>+QB$20</f>
        <v>10.89</v>
      </c>
      <c r="QH35" s="43" t="s">
        <v>65</v>
      </c>
      <c r="QI35" s="44" t="s">
        <v>73</v>
      </c>
      <c r="QJ35" s="45"/>
      <c r="QK35" s="45"/>
      <c r="QL35" s="46"/>
      <c r="QM35" s="47">
        <f>+QI$20</f>
        <v>10.68</v>
      </c>
      <c r="QO35" s="43" t="s">
        <v>65</v>
      </c>
      <c r="QP35" s="44" t="s">
        <v>73</v>
      </c>
      <c r="QQ35" s="45"/>
      <c r="QR35" s="45"/>
      <c r="QS35" s="46"/>
      <c r="QT35" s="47">
        <f>+QP$20</f>
        <v>10.199999999999999</v>
      </c>
      <c r="QV35" s="43" t="s">
        <v>65</v>
      </c>
      <c r="QW35" s="61" t="s">
        <v>71</v>
      </c>
      <c r="QX35" s="45"/>
      <c r="QY35" s="45"/>
      <c r="QZ35" s="46"/>
      <c r="RA35" s="47">
        <f>+QW$18</f>
        <v>11.8</v>
      </c>
      <c r="RC35" s="43" t="s">
        <v>65</v>
      </c>
      <c r="RD35" s="61" t="s">
        <v>69</v>
      </c>
      <c r="RE35" s="45"/>
      <c r="RF35" s="45"/>
      <c r="RG35" s="46"/>
      <c r="RH35" s="47">
        <f>+RD$12</f>
        <v>7.45</v>
      </c>
      <c r="RJ35" s="43" t="s">
        <v>65</v>
      </c>
      <c r="RK35" s="44" t="s">
        <v>73</v>
      </c>
      <c r="RL35" s="45"/>
      <c r="RM35" s="45"/>
      <c r="RN35" s="46"/>
      <c r="RO35" s="47">
        <f>+RK$20</f>
        <v>8.67</v>
      </c>
      <c r="RQ35" s="43" t="s">
        <v>65</v>
      </c>
      <c r="RR35" s="44" t="s">
        <v>72</v>
      </c>
      <c r="RS35" s="45"/>
      <c r="RT35" s="45"/>
      <c r="RU35" s="46"/>
      <c r="RV35" s="47">
        <f>+RR$21</f>
        <v>10.68</v>
      </c>
      <c r="RX35" s="43" t="s">
        <v>65</v>
      </c>
      <c r="RY35" s="61" t="s">
        <v>69</v>
      </c>
      <c r="RZ35" s="45"/>
      <c r="SA35" s="45"/>
      <c r="SB35" s="46"/>
      <c r="SC35" s="47">
        <f>+RY$12</f>
        <v>11.87</v>
      </c>
      <c r="SE35" s="43" t="s">
        <v>65</v>
      </c>
      <c r="SF35" s="61" t="s">
        <v>71</v>
      </c>
      <c r="SG35" s="45"/>
      <c r="SH35" s="45"/>
      <c r="SI35" s="46"/>
      <c r="SJ35" s="47">
        <f>+SF$18</f>
        <v>11.41</v>
      </c>
      <c r="SL35" s="43" t="s">
        <v>65</v>
      </c>
      <c r="SM35" s="44" t="s">
        <v>73</v>
      </c>
      <c r="SN35" s="45"/>
      <c r="SO35" s="45"/>
      <c r="SP35" s="46"/>
      <c r="SQ35" s="47">
        <f>+SM$20</f>
        <v>11.07</v>
      </c>
      <c r="SS35" s="43" t="s">
        <v>65</v>
      </c>
      <c r="ST35" s="44" t="s">
        <v>69</v>
      </c>
      <c r="SU35" s="45"/>
      <c r="SV35" s="45"/>
      <c r="SW35" s="46"/>
      <c r="SX35" s="47">
        <f>+ST$12</f>
        <v>15.96</v>
      </c>
      <c r="SZ35" s="43" t="s">
        <v>65</v>
      </c>
      <c r="TA35" s="61" t="s">
        <v>69</v>
      </c>
      <c r="TB35" s="45"/>
      <c r="TC35" s="45"/>
      <c r="TD35" s="46"/>
      <c r="TE35" s="47">
        <f>+TA$12</f>
        <v>15.53</v>
      </c>
      <c r="TG35" s="43" t="s">
        <v>65</v>
      </c>
      <c r="TH35" s="61" t="s">
        <v>71</v>
      </c>
      <c r="TI35" s="45"/>
      <c r="TJ35" s="45"/>
      <c r="TK35" s="46"/>
      <c r="TL35" s="47">
        <f>+TH$18</f>
        <v>8</v>
      </c>
      <c r="TN35" s="43" t="s">
        <v>65</v>
      </c>
      <c r="TO35" s="44" t="s">
        <v>71</v>
      </c>
      <c r="TP35" s="45"/>
      <c r="TQ35" s="45"/>
      <c r="TR35" s="46"/>
      <c r="TS35" s="47">
        <f>+TO$18</f>
        <v>0</v>
      </c>
    </row>
    <row r="36" spans="9:539" x14ac:dyDescent="0.15">
      <c r="I36" s="43" t="s">
        <v>66</v>
      </c>
      <c r="J36" s="44" t="s">
        <v>72</v>
      </c>
      <c r="K36" s="45"/>
      <c r="L36" s="45"/>
      <c r="M36" s="46"/>
      <c r="N36" s="47">
        <f>+J$21</f>
        <v>9.6199999999999992</v>
      </c>
      <c r="P36" s="43" t="s">
        <v>66</v>
      </c>
      <c r="Q36" s="44" t="s">
        <v>72</v>
      </c>
      <c r="R36" s="45"/>
      <c r="S36" s="45"/>
      <c r="T36" s="46"/>
      <c r="U36" s="47">
        <f>+Q$21</f>
        <v>7.8</v>
      </c>
      <c r="W36" s="43" t="s">
        <v>66</v>
      </c>
      <c r="X36" s="44" t="s">
        <v>72</v>
      </c>
      <c r="Y36" s="45"/>
      <c r="Z36" s="45"/>
      <c r="AA36" s="46"/>
      <c r="AB36" s="47">
        <f>+X$21</f>
        <v>8.58</v>
      </c>
      <c r="AD36" s="43" t="s">
        <v>66</v>
      </c>
      <c r="AE36" s="44" t="s">
        <v>72</v>
      </c>
      <c r="AF36" s="45"/>
      <c r="AG36" s="45"/>
      <c r="AH36" s="46"/>
      <c r="AI36" s="47">
        <f>+AE$21</f>
        <v>7.47</v>
      </c>
      <c r="AK36" s="43" t="s">
        <v>66</v>
      </c>
      <c r="AL36" s="44" t="s">
        <v>72</v>
      </c>
      <c r="AM36" s="45"/>
      <c r="AN36" s="45"/>
      <c r="AO36" s="46"/>
      <c r="AP36" s="47">
        <f>+AL$21</f>
        <v>9.59</v>
      </c>
      <c r="AR36" s="43" t="s">
        <v>66</v>
      </c>
      <c r="AS36" s="44" t="s">
        <v>68</v>
      </c>
      <c r="AT36" s="45"/>
      <c r="AU36" s="45"/>
      <c r="AV36" s="46"/>
      <c r="AW36" s="47">
        <f>+AS$11</f>
        <v>6.03</v>
      </c>
      <c r="AY36" s="43" t="s">
        <v>66</v>
      </c>
      <c r="AZ36" s="61" t="s">
        <v>71</v>
      </c>
      <c r="BA36" s="45"/>
      <c r="BB36" s="45"/>
      <c r="BC36" s="46"/>
      <c r="BD36" s="47">
        <f>+AZ$18</f>
        <v>8.77</v>
      </c>
      <c r="BF36" s="43" t="s">
        <v>66</v>
      </c>
      <c r="BG36" s="44" t="s">
        <v>72</v>
      </c>
      <c r="BH36" s="45"/>
      <c r="BI36" s="45"/>
      <c r="BJ36" s="46"/>
      <c r="BK36" s="47">
        <f>+BG$21</f>
        <v>8.65</v>
      </c>
      <c r="BM36" s="43" t="s">
        <v>66</v>
      </c>
      <c r="BN36" s="44" t="s">
        <v>72</v>
      </c>
      <c r="BO36" s="45"/>
      <c r="BP36" s="45"/>
      <c r="BQ36" s="46"/>
      <c r="BR36" s="47">
        <f>+BN$21</f>
        <v>7.55</v>
      </c>
      <c r="BT36" s="43" t="s">
        <v>66</v>
      </c>
      <c r="BU36" s="44" t="s">
        <v>68</v>
      </c>
      <c r="BV36" s="45"/>
      <c r="BW36" s="45"/>
      <c r="BX36" s="46"/>
      <c r="BY36" s="47">
        <f>+BU$11</f>
        <v>6.31</v>
      </c>
      <c r="CA36" s="43" t="s">
        <v>66</v>
      </c>
      <c r="CB36" s="44" t="s">
        <v>68</v>
      </c>
      <c r="CC36" s="45"/>
      <c r="CD36" s="45"/>
      <c r="CE36" s="46"/>
      <c r="CF36" s="47">
        <f>+CB$11</f>
        <v>9.2799999999999994</v>
      </c>
      <c r="CH36" s="43" t="s">
        <v>66</v>
      </c>
      <c r="CI36" s="44" t="s">
        <v>68</v>
      </c>
      <c r="CJ36" s="45"/>
      <c r="CK36" s="45"/>
      <c r="CL36" s="46"/>
      <c r="CM36" s="47">
        <f>+CI$11</f>
        <v>9.17</v>
      </c>
      <c r="CO36" s="43" t="s">
        <v>66</v>
      </c>
      <c r="CP36" s="44" t="s">
        <v>72</v>
      </c>
      <c r="CQ36" s="45"/>
      <c r="CR36" s="45"/>
      <c r="CS36" s="46"/>
      <c r="CT36" s="47">
        <f>+CP$21</f>
        <v>7.51</v>
      </c>
      <c r="CV36" s="43" t="s">
        <v>66</v>
      </c>
      <c r="CW36" s="44" t="s">
        <v>72</v>
      </c>
      <c r="CX36" s="45"/>
      <c r="CY36" s="45"/>
      <c r="CZ36" s="46"/>
      <c r="DA36" s="47">
        <f>+CW$21</f>
        <v>7.54</v>
      </c>
      <c r="DC36" s="43" t="s">
        <v>66</v>
      </c>
      <c r="DD36" s="44" t="s">
        <v>72</v>
      </c>
      <c r="DE36" s="45"/>
      <c r="DF36" s="45"/>
      <c r="DG36" s="46"/>
      <c r="DH36" s="47">
        <f>+DD$21</f>
        <v>10.48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9.3000000000000007</v>
      </c>
      <c r="DQ36" s="43" t="s">
        <v>66</v>
      </c>
      <c r="DR36" s="44" t="s">
        <v>69</v>
      </c>
      <c r="DS36" s="45"/>
      <c r="DT36" s="45"/>
      <c r="DU36" s="46"/>
      <c r="DV36" s="47">
        <f>+DR$12</f>
        <v>6.82</v>
      </c>
      <c r="DX36" s="43" t="s">
        <v>66</v>
      </c>
      <c r="DY36" s="44" t="s">
        <v>68</v>
      </c>
      <c r="DZ36" s="45"/>
      <c r="EA36" s="45"/>
      <c r="EB36" s="46"/>
      <c r="EC36" s="47">
        <f>+DY$11</f>
        <v>9.43</v>
      </c>
      <c r="EE36" s="43" t="s">
        <v>66</v>
      </c>
      <c r="EF36" s="44" t="s">
        <v>68</v>
      </c>
      <c r="EG36" s="45"/>
      <c r="EH36" s="45"/>
      <c r="EI36" s="46"/>
      <c r="EJ36" s="47">
        <f>+EF$11</f>
        <v>9.9499999999999993</v>
      </c>
      <c r="EL36" s="43" t="s">
        <v>66</v>
      </c>
      <c r="EM36" s="44" t="s">
        <v>72</v>
      </c>
      <c r="EN36" s="45"/>
      <c r="EO36" s="45"/>
      <c r="EP36" s="46"/>
      <c r="EQ36" s="47">
        <f>+EM$21</f>
        <v>9.23</v>
      </c>
      <c r="ES36" s="43" t="s">
        <v>66</v>
      </c>
      <c r="ET36" s="44" t="s">
        <v>68</v>
      </c>
      <c r="EU36" s="45"/>
      <c r="EV36" s="45"/>
      <c r="EW36" s="46"/>
      <c r="EX36" s="47">
        <f>+ET$11</f>
        <v>8.0500000000000007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10.1</v>
      </c>
      <c r="FG36" s="43" t="s">
        <v>66</v>
      </c>
      <c r="FH36" s="44" t="s">
        <v>72</v>
      </c>
      <c r="FI36" s="45"/>
      <c r="FJ36" s="45"/>
      <c r="FK36" s="46"/>
      <c r="FL36" s="47">
        <f>+FH$21</f>
        <v>9.2100000000000009</v>
      </c>
      <c r="FN36" s="43" t="s">
        <v>66</v>
      </c>
      <c r="FO36" s="44" t="s">
        <v>72</v>
      </c>
      <c r="FP36" s="45"/>
      <c r="FQ36" s="45"/>
      <c r="FR36" s="46"/>
      <c r="FS36" s="47">
        <f>+FO$21</f>
        <v>8.34</v>
      </c>
      <c r="FU36" s="43" t="s">
        <v>66</v>
      </c>
      <c r="FV36" s="44" t="s">
        <v>69</v>
      </c>
      <c r="FW36" s="45"/>
      <c r="FX36" s="45"/>
      <c r="FY36" s="46"/>
      <c r="FZ36" s="47">
        <f>+FV$12</f>
        <v>4.68</v>
      </c>
      <c r="GB36" s="43" t="s">
        <v>66</v>
      </c>
      <c r="GC36" s="44" t="s">
        <v>72</v>
      </c>
      <c r="GD36" s="45"/>
      <c r="GE36" s="45"/>
      <c r="GF36" s="46"/>
      <c r="GG36" s="47">
        <f>+GC$21</f>
        <v>5.93</v>
      </c>
      <c r="GI36" s="43" t="s">
        <v>66</v>
      </c>
      <c r="GJ36" s="44" t="s">
        <v>72</v>
      </c>
      <c r="GK36" s="45"/>
      <c r="GL36" s="45"/>
      <c r="GM36" s="46"/>
      <c r="GN36" s="47">
        <f>+GJ$21</f>
        <v>11.22</v>
      </c>
      <c r="GP36" s="43" t="s">
        <v>66</v>
      </c>
      <c r="GQ36" s="44" t="s">
        <v>68</v>
      </c>
      <c r="GR36" s="45"/>
      <c r="GS36" s="45"/>
      <c r="GT36" s="46"/>
      <c r="GU36" s="47">
        <f>+GQ$11</f>
        <v>8.34</v>
      </c>
      <c r="GW36" s="43" t="s">
        <v>66</v>
      </c>
      <c r="GX36" s="44" t="s">
        <v>72</v>
      </c>
      <c r="GY36" s="45"/>
      <c r="GZ36" s="45"/>
      <c r="HA36" s="46"/>
      <c r="HB36" s="47">
        <f>+GX$21</f>
        <v>11.48</v>
      </c>
      <c r="HD36" s="43" t="s">
        <v>66</v>
      </c>
      <c r="HE36" s="44" t="s">
        <v>68</v>
      </c>
      <c r="HF36" s="45"/>
      <c r="HG36" s="45"/>
      <c r="HH36" s="46"/>
      <c r="HI36" s="47">
        <f>+HE$11</f>
        <v>10.58</v>
      </c>
      <c r="HK36" s="43" t="s">
        <v>66</v>
      </c>
      <c r="HL36" s="61" t="s">
        <v>71</v>
      </c>
      <c r="HM36" s="45"/>
      <c r="HN36" s="45"/>
      <c r="HO36" s="46"/>
      <c r="HP36" s="47">
        <f>+HL$18</f>
        <v>10.16</v>
      </c>
      <c r="HR36" s="43" t="s">
        <v>66</v>
      </c>
      <c r="HS36" s="44" t="s">
        <v>73</v>
      </c>
      <c r="HT36" s="45"/>
      <c r="HU36" s="45"/>
      <c r="HV36" s="46"/>
      <c r="HW36" s="47">
        <f>+HS$20</f>
        <v>9.1</v>
      </c>
      <c r="HY36" s="43" t="s">
        <v>66</v>
      </c>
      <c r="HZ36" s="44" t="s">
        <v>69</v>
      </c>
      <c r="IA36" s="45"/>
      <c r="IB36" s="45"/>
      <c r="IC36" s="46"/>
      <c r="ID36" s="47">
        <f>+HZ$12</f>
        <v>10.039999999999999</v>
      </c>
      <c r="IF36" s="43" t="s">
        <v>66</v>
      </c>
      <c r="IG36" s="44" t="s">
        <v>73</v>
      </c>
      <c r="IH36" s="45"/>
      <c r="II36" s="45"/>
      <c r="IJ36" s="46"/>
      <c r="IK36" s="47">
        <f>+IG$20</f>
        <v>5.88</v>
      </c>
      <c r="IM36" s="43" t="s">
        <v>66</v>
      </c>
      <c r="IN36" s="44" t="s">
        <v>72</v>
      </c>
      <c r="IO36" s="45"/>
      <c r="IP36" s="45"/>
      <c r="IQ36" s="46"/>
      <c r="IR36" s="47">
        <f>+IN$21</f>
        <v>10.78</v>
      </c>
      <c r="IT36" s="43" t="s">
        <v>66</v>
      </c>
      <c r="IU36" s="44" t="s">
        <v>69</v>
      </c>
      <c r="IV36" s="45"/>
      <c r="IW36" s="45"/>
      <c r="IX36" s="46"/>
      <c r="IY36" s="47">
        <f>+IU$12</f>
        <v>11.68</v>
      </c>
      <c r="JA36" s="43" t="s">
        <v>66</v>
      </c>
      <c r="JB36" s="44" t="s">
        <v>68</v>
      </c>
      <c r="JC36" s="45"/>
      <c r="JD36" s="45"/>
      <c r="JE36" s="46"/>
      <c r="JF36" s="47">
        <f>+JB$11</f>
        <v>9.52</v>
      </c>
      <c r="JH36" s="43" t="s">
        <v>66</v>
      </c>
      <c r="JI36" s="44" t="s">
        <v>68</v>
      </c>
      <c r="JJ36" s="45"/>
      <c r="JK36" s="45"/>
      <c r="JL36" s="46"/>
      <c r="JM36" s="47">
        <f>+JI$11</f>
        <v>9.9600000000000009</v>
      </c>
      <c r="JO36" s="43" t="s">
        <v>66</v>
      </c>
      <c r="JP36" s="44" t="s">
        <v>72</v>
      </c>
      <c r="JQ36" s="45"/>
      <c r="JR36" s="45"/>
      <c r="JS36" s="46"/>
      <c r="JT36" s="47">
        <f>+JP$21</f>
        <v>9.1199999999999992</v>
      </c>
      <c r="JV36" s="43" t="s">
        <v>66</v>
      </c>
      <c r="JW36" s="44" t="s">
        <v>68</v>
      </c>
      <c r="JX36" s="45"/>
      <c r="JY36" s="45"/>
      <c r="JZ36" s="46"/>
      <c r="KA36" s="47">
        <f>+JW$11</f>
        <v>11.71</v>
      </c>
      <c r="KC36" s="43" t="s">
        <v>66</v>
      </c>
      <c r="KD36" s="44" t="s">
        <v>68</v>
      </c>
      <c r="KE36" s="45"/>
      <c r="KF36" s="45"/>
      <c r="KG36" s="46"/>
      <c r="KH36" s="47">
        <f>+KD$11</f>
        <v>10.99</v>
      </c>
      <c r="KJ36" s="43" t="s">
        <v>66</v>
      </c>
      <c r="KK36" s="44" t="s">
        <v>68</v>
      </c>
      <c r="KL36" s="45"/>
      <c r="KM36" s="45"/>
      <c r="KN36" s="46"/>
      <c r="KO36" s="47">
        <f>+KK$11</f>
        <v>10.84</v>
      </c>
      <c r="KQ36" s="43" t="s">
        <v>66</v>
      </c>
      <c r="KR36" s="61" t="s">
        <v>71</v>
      </c>
      <c r="KS36" s="45"/>
      <c r="KT36" s="45"/>
      <c r="KU36" s="46"/>
      <c r="KV36" s="47">
        <f>+KR$18</f>
        <v>10.06</v>
      </c>
      <c r="KX36" s="43" t="s">
        <v>66</v>
      </c>
      <c r="KY36" s="44" t="s">
        <v>68</v>
      </c>
      <c r="KZ36" s="45"/>
      <c r="LA36" s="45"/>
      <c r="LB36" s="46"/>
      <c r="LC36" s="47">
        <f>+KY$11</f>
        <v>10.220000000000001</v>
      </c>
      <c r="LE36" s="43" t="s">
        <v>66</v>
      </c>
      <c r="LF36" s="44" t="s">
        <v>68</v>
      </c>
      <c r="LG36" s="45"/>
      <c r="LH36" s="45"/>
      <c r="LI36" s="46"/>
      <c r="LJ36" s="47">
        <f>+LF$11</f>
        <v>8.7100000000000009</v>
      </c>
      <c r="LL36" s="43" t="s">
        <v>66</v>
      </c>
      <c r="LM36" s="44" t="s">
        <v>68</v>
      </c>
      <c r="LN36" s="45"/>
      <c r="LO36" s="45"/>
      <c r="LP36" s="46"/>
      <c r="LQ36" s="47">
        <f>+LM$11</f>
        <v>9.36</v>
      </c>
      <c r="LS36" s="43" t="s">
        <v>66</v>
      </c>
      <c r="LT36" s="44" t="s">
        <v>68</v>
      </c>
      <c r="LU36" s="45"/>
      <c r="LV36" s="45"/>
      <c r="LW36" s="46"/>
      <c r="LX36" s="47">
        <f>+LT$11</f>
        <v>9.9600000000000009</v>
      </c>
      <c r="LZ36" s="43" t="s">
        <v>66</v>
      </c>
      <c r="MA36" s="44" t="s">
        <v>68</v>
      </c>
      <c r="MB36" s="45"/>
      <c r="MC36" s="45"/>
      <c r="MD36" s="46"/>
      <c r="ME36" s="47">
        <f>+MA$11</f>
        <v>10.41</v>
      </c>
      <c r="MG36" s="43" t="s">
        <v>66</v>
      </c>
      <c r="MH36" s="44" t="s">
        <v>68</v>
      </c>
      <c r="MI36" s="45"/>
      <c r="MJ36" s="45"/>
      <c r="MK36" s="46"/>
      <c r="ML36" s="47">
        <f>+MH$11</f>
        <v>9.82</v>
      </c>
      <c r="MN36" s="43" t="s">
        <v>66</v>
      </c>
      <c r="MO36" s="44" t="s">
        <v>68</v>
      </c>
      <c r="MP36" s="45"/>
      <c r="MQ36" s="45"/>
      <c r="MR36" s="46"/>
      <c r="MS36" s="47">
        <f>+MO$11</f>
        <v>11.47</v>
      </c>
      <c r="MU36" s="43" t="s">
        <v>66</v>
      </c>
      <c r="MV36" s="44" t="s">
        <v>73</v>
      </c>
      <c r="MW36" s="45"/>
      <c r="MX36" s="45"/>
      <c r="MY36" s="46"/>
      <c r="MZ36" s="47">
        <f>+MV$20</f>
        <v>10.94</v>
      </c>
      <c r="NB36" s="43" t="s">
        <v>66</v>
      </c>
      <c r="NC36" s="44" t="s">
        <v>72</v>
      </c>
      <c r="ND36" s="45"/>
      <c r="NE36" s="45"/>
      <c r="NF36" s="46"/>
      <c r="NG36" s="47">
        <f>+NC$21</f>
        <v>11.65</v>
      </c>
      <c r="NI36" s="43" t="s">
        <v>66</v>
      </c>
      <c r="NJ36" s="44" t="s">
        <v>73</v>
      </c>
      <c r="NK36" s="45"/>
      <c r="NL36" s="45"/>
      <c r="NM36" s="46"/>
      <c r="NN36" s="47">
        <f>+NJ$20</f>
        <v>10.64</v>
      </c>
      <c r="NP36" s="43" t="s">
        <v>66</v>
      </c>
      <c r="NQ36" s="44" t="s">
        <v>68</v>
      </c>
      <c r="NR36" s="45"/>
      <c r="NS36" s="45"/>
      <c r="NT36" s="46"/>
      <c r="NU36" s="47">
        <f>+NQ$11</f>
        <v>11.52</v>
      </c>
      <c r="NW36" s="43" t="s">
        <v>66</v>
      </c>
      <c r="NX36" s="44" t="s">
        <v>72</v>
      </c>
      <c r="NY36" s="45"/>
      <c r="NZ36" s="45"/>
      <c r="OA36" s="46"/>
      <c r="OB36" s="47">
        <f>+NX$21</f>
        <v>10.029999999999999</v>
      </c>
      <c r="OD36" s="43" t="s">
        <v>66</v>
      </c>
      <c r="OE36" s="61" t="s">
        <v>71</v>
      </c>
      <c r="OF36" s="45"/>
      <c r="OG36" s="45"/>
      <c r="OH36" s="46"/>
      <c r="OI36" s="47">
        <f>+OE$18</f>
        <v>10.210000000000001</v>
      </c>
      <c r="OK36" s="43" t="s">
        <v>66</v>
      </c>
      <c r="OL36" s="44" t="s">
        <v>73</v>
      </c>
      <c r="OM36" s="45"/>
      <c r="ON36" s="45"/>
      <c r="OO36" s="46"/>
      <c r="OP36" s="47">
        <f>+OL$20</f>
        <v>9.9499999999999993</v>
      </c>
      <c r="OR36" s="43" t="s">
        <v>66</v>
      </c>
      <c r="OS36" s="61" t="s">
        <v>71</v>
      </c>
      <c r="OT36" s="45"/>
      <c r="OU36" s="45"/>
      <c r="OV36" s="46"/>
      <c r="OW36" s="47">
        <f>+OS$18</f>
        <v>11.15</v>
      </c>
      <c r="OY36" s="43" t="s">
        <v>66</v>
      </c>
      <c r="OZ36" s="44" t="s">
        <v>68</v>
      </c>
      <c r="PA36" s="45"/>
      <c r="PB36" s="45"/>
      <c r="PC36" s="46"/>
      <c r="PD36" s="47">
        <f>+OZ$11</f>
        <v>9.86</v>
      </c>
      <c r="PF36" s="43" t="s">
        <v>66</v>
      </c>
      <c r="PG36" s="44" t="s">
        <v>72</v>
      </c>
      <c r="PH36" s="45"/>
      <c r="PI36" s="45"/>
      <c r="PJ36" s="46"/>
      <c r="PK36" s="47">
        <f>+PG$21</f>
        <v>8.4700000000000006</v>
      </c>
      <c r="PM36" s="43" t="s">
        <v>66</v>
      </c>
      <c r="PN36" s="44" t="s">
        <v>71</v>
      </c>
      <c r="PO36" s="45"/>
      <c r="PP36" s="45"/>
      <c r="PQ36" s="46"/>
      <c r="PR36" s="47">
        <f>+PN$18</f>
        <v>11.56</v>
      </c>
      <c r="PT36" s="43" t="s">
        <v>66</v>
      </c>
      <c r="PU36" s="44" t="s">
        <v>68</v>
      </c>
      <c r="PV36" s="45"/>
      <c r="PW36" s="45"/>
      <c r="PX36" s="46"/>
      <c r="PY36" s="47">
        <f>+PU$11</f>
        <v>12.5</v>
      </c>
      <c r="QA36" s="43" t="s">
        <v>66</v>
      </c>
      <c r="QB36" s="44" t="s">
        <v>69</v>
      </c>
      <c r="QC36" s="45"/>
      <c r="QD36" s="45"/>
      <c r="QE36" s="46"/>
      <c r="QF36" s="47">
        <f>+QB$12</f>
        <v>8.64</v>
      </c>
      <c r="QH36" s="43" t="s">
        <v>66</v>
      </c>
      <c r="QI36" s="44" t="s">
        <v>68</v>
      </c>
      <c r="QJ36" s="45"/>
      <c r="QK36" s="45"/>
      <c r="QL36" s="46"/>
      <c r="QM36" s="47">
        <f>+QI$11</f>
        <v>9.0299999999999994</v>
      </c>
      <c r="QO36" s="43" t="s">
        <v>66</v>
      </c>
      <c r="QP36" s="61" t="s">
        <v>71</v>
      </c>
      <c r="QQ36" s="45"/>
      <c r="QR36" s="45"/>
      <c r="QS36" s="46"/>
      <c r="QT36" s="47">
        <f>+QP$18</f>
        <v>9.69</v>
      </c>
      <c r="QV36" s="43" t="s">
        <v>66</v>
      </c>
      <c r="QW36" s="44" t="s">
        <v>73</v>
      </c>
      <c r="QX36" s="45"/>
      <c r="QY36" s="45"/>
      <c r="QZ36" s="46"/>
      <c r="RA36" s="47">
        <f>+QW$20</f>
        <v>10.46</v>
      </c>
      <c r="RC36" s="43" t="s">
        <v>66</v>
      </c>
      <c r="RD36" s="44" t="s">
        <v>73</v>
      </c>
      <c r="RE36" s="45"/>
      <c r="RF36" s="45"/>
      <c r="RG36" s="46"/>
      <c r="RH36" s="47">
        <f>+RD$20</f>
        <v>6.91</v>
      </c>
      <c r="RJ36" s="43" t="s">
        <v>66</v>
      </c>
      <c r="RK36" s="44" t="s">
        <v>72</v>
      </c>
      <c r="RL36" s="45"/>
      <c r="RM36" s="45"/>
      <c r="RN36" s="46"/>
      <c r="RO36" s="47">
        <f>+RK$21</f>
        <v>7.14</v>
      </c>
      <c r="RQ36" s="43" t="s">
        <v>66</v>
      </c>
      <c r="RR36" s="44" t="s">
        <v>68</v>
      </c>
      <c r="RS36" s="45"/>
      <c r="RT36" s="45"/>
      <c r="RU36" s="46"/>
      <c r="RV36" s="47">
        <f>+RR$11</f>
        <v>8.01</v>
      </c>
      <c r="RX36" s="43" t="s">
        <v>66</v>
      </c>
      <c r="RY36" s="44" t="s">
        <v>72</v>
      </c>
      <c r="RZ36" s="45"/>
      <c r="SA36" s="45"/>
      <c r="SB36" s="46"/>
      <c r="SC36" s="47">
        <f>+RY$21</f>
        <v>9.9499999999999993</v>
      </c>
      <c r="SE36" s="43" t="s">
        <v>66</v>
      </c>
      <c r="SF36" s="44" t="s">
        <v>73</v>
      </c>
      <c r="SG36" s="45"/>
      <c r="SH36" s="45"/>
      <c r="SI36" s="46"/>
      <c r="SJ36" s="47">
        <f>+SF$20</f>
        <v>9.7799999999999994</v>
      </c>
      <c r="SL36" s="43" t="s">
        <v>66</v>
      </c>
      <c r="SM36" s="61" t="s">
        <v>71</v>
      </c>
      <c r="SN36" s="45"/>
      <c r="SO36" s="45"/>
      <c r="SP36" s="46"/>
      <c r="SQ36" s="47">
        <f>+SM$18</f>
        <v>7.14</v>
      </c>
      <c r="SS36" s="43" t="s">
        <v>66</v>
      </c>
      <c r="ST36" s="44" t="s">
        <v>72</v>
      </c>
      <c r="SU36" s="45"/>
      <c r="SV36" s="45"/>
      <c r="SW36" s="46"/>
      <c r="SX36" s="47">
        <f>+ST$21</f>
        <v>6.74</v>
      </c>
      <c r="SZ36" s="43" t="s">
        <v>66</v>
      </c>
      <c r="TA36" s="44" t="s">
        <v>73</v>
      </c>
      <c r="TB36" s="45"/>
      <c r="TC36" s="45"/>
      <c r="TD36" s="46"/>
      <c r="TE36" s="47">
        <f>+TA$20</f>
        <v>9.32</v>
      </c>
      <c r="TG36" s="43" t="s">
        <v>66</v>
      </c>
      <c r="TH36" s="44" t="s">
        <v>73</v>
      </c>
      <c r="TI36" s="45"/>
      <c r="TJ36" s="45"/>
      <c r="TK36" s="46"/>
      <c r="TL36" s="47">
        <f>+TH$20</f>
        <v>7.2</v>
      </c>
      <c r="TN36" s="43" t="s">
        <v>66</v>
      </c>
      <c r="TO36" s="44" t="s">
        <v>73</v>
      </c>
      <c r="TP36" s="45"/>
      <c r="TQ36" s="45"/>
      <c r="TR36" s="46"/>
      <c r="TS36" s="47">
        <f>+TO$20</f>
        <v>0</v>
      </c>
    </row>
    <row r="37" spans="9:539" x14ac:dyDescent="0.15">
      <c r="I37" s="43" t="s">
        <v>67</v>
      </c>
      <c r="J37" s="44" t="s">
        <v>68</v>
      </c>
      <c r="K37" s="45"/>
      <c r="L37" s="45"/>
      <c r="M37" s="46"/>
      <c r="N37" s="47">
        <f>+J$11</f>
        <v>8.76</v>
      </c>
      <c r="P37" s="43" t="s">
        <v>67</v>
      </c>
      <c r="Q37" s="44" t="s">
        <v>68</v>
      </c>
      <c r="R37" s="45"/>
      <c r="S37" s="45"/>
      <c r="T37" s="46"/>
      <c r="U37" s="47">
        <f>+Q$11</f>
        <v>6.47</v>
      </c>
      <c r="W37" s="43" t="s">
        <v>67</v>
      </c>
      <c r="X37" s="44" t="s">
        <v>68</v>
      </c>
      <c r="Y37" s="45"/>
      <c r="Z37" s="45"/>
      <c r="AA37" s="46"/>
      <c r="AB37" s="47">
        <f>+X$11</f>
        <v>8.34</v>
      </c>
      <c r="AD37" s="43" t="s">
        <v>67</v>
      </c>
      <c r="AE37" s="44" t="s">
        <v>68</v>
      </c>
      <c r="AF37" s="45"/>
      <c r="AG37" s="45"/>
      <c r="AH37" s="46"/>
      <c r="AI37" s="47">
        <f>+AE$11</f>
        <v>4.99</v>
      </c>
      <c r="AK37" s="43" t="s">
        <v>67</v>
      </c>
      <c r="AL37" s="44" t="s">
        <v>69</v>
      </c>
      <c r="AM37" s="45"/>
      <c r="AN37" s="45"/>
      <c r="AO37" s="46"/>
      <c r="AP37" s="47">
        <f>+AL$12</f>
        <v>9.59</v>
      </c>
      <c r="AR37" s="43" t="s">
        <v>67</v>
      </c>
      <c r="AS37" s="44" t="s">
        <v>72</v>
      </c>
      <c r="AT37" s="45"/>
      <c r="AU37" s="45"/>
      <c r="AV37" s="46"/>
      <c r="AW37" s="47">
        <f>+AS$21</f>
        <v>5.62</v>
      </c>
      <c r="AY37" s="43" t="s">
        <v>67</v>
      </c>
      <c r="AZ37" s="44" t="s">
        <v>72</v>
      </c>
      <c r="BA37" s="45"/>
      <c r="BB37" s="45"/>
      <c r="BC37" s="46"/>
      <c r="BD37" s="47">
        <f>+AZ$21</f>
        <v>8.49</v>
      </c>
      <c r="BF37" s="43" t="s">
        <v>67</v>
      </c>
      <c r="BG37" s="44" t="s">
        <v>71</v>
      </c>
      <c r="BH37" s="45"/>
      <c r="BI37" s="45"/>
      <c r="BJ37" s="46"/>
      <c r="BK37" s="47">
        <f>+BG$18</f>
        <v>8.0299999999999994</v>
      </c>
      <c r="BM37" s="43" t="s">
        <v>67</v>
      </c>
      <c r="BN37" s="44" t="s">
        <v>68</v>
      </c>
      <c r="BO37" s="45"/>
      <c r="BP37" s="45"/>
      <c r="BQ37" s="46"/>
      <c r="BR37" s="47">
        <f>+BN$11</f>
        <v>4.2300000000000004</v>
      </c>
      <c r="BT37" s="43" t="s">
        <v>67</v>
      </c>
      <c r="BU37" s="44" t="s">
        <v>72</v>
      </c>
      <c r="BV37" s="45"/>
      <c r="BW37" s="45"/>
      <c r="BX37" s="46"/>
      <c r="BY37" s="47">
        <f>+BU$21</f>
        <v>5.03</v>
      </c>
      <c r="CA37" s="43" t="s">
        <v>67</v>
      </c>
      <c r="CB37" s="44" t="s">
        <v>72</v>
      </c>
      <c r="CC37" s="45"/>
      <c r="CD37" s="45"/>
      <c r="CE37" s="46"/>
      <c r="CF37" s="47">
        <f>+CB$21</f>
        <v>8.41</v>
      </c>
      <c r="CH37" s="43" t="s">
        <v>67</v>
      </c>
      <c r="CI37" s="44" t="s">
        <v>69</v>
      </c>
      <c r="CJ37" s="45"/>
      <c r="CK37" s="45"/>
      <c r="CL37" s="46"/>
      <c r="CM37" s="47">
        <f>+CI$12</f>
        <v>6.87</v>
      </c>
      <c r="CO37" s="43" t="s">
        <v>67</v>
      </c>
      <c r="CP37" s="44" t="s">
        <v>68</v>
      </c>
      <c r="CQ37" s="45"/>
      <c r="CR37" s="45"/>
      <c r="CS37" s="46"/>
      <c r="CT37" s="47">
        <f>+CP$11</f>
        <v>4.58</v>
      </c>
      <c r="CV37" s="43" t="s">
        <v>67</v>
      </c>
      <c r="CW37" s="44" t="s">
        <v>68</v>
      </c>
      <c r="CX37" s="45"/>
      <c r="CY37" s="45"/>
      <c r="CZ37" s="46"/>
      <c r="DA37" s="47">
        <f>+CW$11</f>
        <v>5.15</v>
      </c>
      <c r="DC37" s="43" t="s">
        <v>67</v>
      </c>
      <c r="DD37" s="44" t="s">
        <v>68</v>
      </c>
      <c r="DE37" s="45"/>
      <c r="DF37" s="45"/>
      <c r="DG37" s="46"/>
      <c r="DH37" s="47">
        <f>+DD$11</f>
        <v>8.27</v>
      </c>
      <c r="DJ37" s="43" t="s">
        <v>67</v>
      </c>
      <c r="DK37" s="44" t="s">
        <v>68</v>
      </c>
      <c r="DL37" s="45"/>
      <c r="DM37" s="45"/>
      <c r="DN37" s="46"/>
      <c r="DO37" s="47">
        <f>+DK$11</f>
        <v>8.25</v>
      </c>
      <c r="DQ37" s="43" t="s">
        <v>67</v>
      </c>
      <c r="DR37" s="44" t="s">
        <v>68</v>
      </c>
      <c r="DS37" s="45"/>
      <c r="DT37" s="45"/>
      <c r="DU37" s="46"/>
      <c r="DV37" s="47">
        <f>+DR$11</f>
        <v>5.5</v>
      </c>
      <c r="DX37" s="43" t="s">
        <v>67</v>
      </c>
      <c r="DY37" s="44" t="s">
        <v>69</v>
      </c>
      <c r="DZ37" s="45"/>
      <c r="EA37" s="45"/>
      <c r="EB37" s="46"/>
      <c r="EC37" s="47">
        <f>+DY$12</f>
        <v>5.2</v>
      </c>
      <c r="EE37" s="43" t="s">
        <v>67</v>
      </c>
      <c r="EF37" s="44" t="s">
        <v>72</v>
      </c>
      <c r="EG37" s="45"/>
      <c r="EH37" s="45"/>
      <c r="EI37" s="46"/>
      <c r="EJ37" s="47">
        <f>+EF$21</f>
        <v>9.2799999999999994</v>
      </c>
      <c r="EL37" s="43" t="s">
        <v>67</v>
      </c>
      <c r="EM37" s="44" t="s">
        <v>68</v>
      </c>
      <c r="EN37" s="45"/>
      <c r="EO37" s="45"/>
      <c r="EP37" s="46"/>
      <c r="EQ37" s="47">
        <f>+EM$11</f>
        <v>5.14</v>
      </c>
      <c r="ES37" s="43" t="s">
        <v>67</v>
      </c>
      <c r="ET37" s="44" t="s">
        <v>72</v>
      </c>
      <c r="EU37" s="45"/>
      <c r="EV37" s="45"/>
      <c r="EW37" s="46"/>
      <c r="EX37" s="47">
        <f>+ET$21</f>
        <v>7.14</v>
      </c>
      <c r="EZ37" s="43" t="s">
        <v>67</v>
      </c>
      <c r="FA37" s="44" t="s">
        <v>72</v>
      </c>
      <c r="FB37" s="45"/>
      <c r="FC37" s="45"/>
      <c r="FD37" s="46"/>
      <c r="FE37" s="47">
        <f>+FA$21</f>
        <v>9.5500000000000007</v>
      </c>
      <c r="FG37" s="43" t="s">
        <v>67</v>
      </c>
      <c r="FH37" s="44" t="s">
        <v>68</v>
      </c>
      <c r="FI37" s="45"/>
      <c r="FJ37" s="45"/>
      <c r="FK37" s="46"/>
      <c r="FL37" s="47">
        <f>+FH$11</f>
        <v>8.89</v>
      </c>
      <c r="FN37" s="43" t="s">
        <v>67</v>
      </c>
      <c r="FO37" s="44" t="s">
        <v>71</v>
      </c>
      <c r="FP37" s="45"/>
      <c r="FQ37" s="45"/>
      <c r="FR37" s="46"/>
      <c r="FS37" s="47">
        <f>+FO$18</f>
        <v>11.89</v>
      </c>
      <c r="FU37" s="43" t="s">
        <v>67</v>
      </c>
      <c r="FV37" s="44" t="s">
        <v>68</v>
      </c>
      <c r="FW37" s="45"/>
      <c r="FX37" s="45"/>
      <c r="FY37" s="46"/>
      <c r="FZ37" s="47">
        <f>+FV$11</f>
        <v>3.8</v>
      </c>
      <c r="GB37" s="43" t="s">
        <v>67</v>
      </c>
      <c r="GC37" s="44" t="s">
        <v>68</v>
      </c>
      <c r="GD37" s="45"/>
      <c r="GE37" s="45"/>
      <c r="GF37" s="46"/>
      <c r="GG37" s="47">
        <f>+GC$11</f>
        <v>3.1</v>
      </c>
      <c r="GI37" s="43" t="s">
        <v>67</v>
      </c>
      <c r="GJ37" s="44" t="s">
        <v>71</v>
      </c>
      <c r="GK37" s="45"/>
      <c r="GL37" s="45"/>
      <c r="GM37" s="46"/>
      <c r="GN37" s="47">
        <f>+GJ$18</f>
        <v>9.7899999999999991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8.01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9.19</v>
      </c>
      <c r="HD37" s="43" t="s">
        <v>67</v>
      </c>
      <c r="HE37" s="44" t="s">
        <v>69</v>
      </c>
      <c r="HF37" s="45"/>
      <c r="HG37" s="45"/>
      <c r="HH37" s="46"/>
      <c r="HI37" s="47">
        <f>+HE$12</f>
        <v>6.21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9.9499999999999993</v>
      </c>
      <c r="HR37" s="43" t="s">
        <v>67</v>
      </c>
      <c r="HS37" s="44" t="s">
        <v>71</v>
      </c>
      <c r="HT37" s="45"/>
      <c r="HU37" s="45"/>
      <c r="HV37" s="46"/>
      <c r="HW37" s="47">
        <f>+HS$18</f>
        <v>8.56</v>
      </c>
      <c r="HY37" s="43" t="s">
        <v>67</v>
      </c>
      <c r="HZ37" s="44" t="s">
        <v>71</v>
      </c>
      <c r="IA37" s="45"/>
      <c r="IB37" s="45"/>
      <c r="IC37" s="46"/>
      <c r="ID37" s="47">
        <f>+HZ$18</f>
        <v>9.27</v>
      </c>
      <c r="IF37" s="43" t="s">
        <v>67</v>
      </c>
      <c r="IG37" s="44" t="s">
        <v>72</v>
      </c>
      <c r="IH37" s="45"/>
      <c r="II37" s="45"/>
      <c r="IJ37" s="46"/>
      <c r="IK37" s="47">
        <f>+IG$21</f>
        <v>5.18</v>
      </c>
      <c r="IM37" s="43" t="s">
        <v>67</v>
      </c>
      <c r="IN37" s="44" t="s">
        <v>71</v>
      </c>
      <c r="IO37" s="45"/>
      <c r="IP37" s="45"/>
      <c r="IQ37" s="46"/>
      <c r="IR37" s="47">
        <f>+IN$18</f>
        <v>10.37</v>
      </c>
      <c r="IT37" s="43" t="s">
        <v>67</v>
      </c>
      <c r="IU37" s="44" t="s">
        <v>68</v>
      </c>
      <c r="IV37" s="45"/>
      <c r="IW37" s="45"/>
      <c r="IX37" s="46"/>
      <c r="IY37" s="47">
        <f>+IU$11</f>
        <v>8.4600000000000009</v>
      </c>
      <c r="JA37" s="43" t="s">
        <v>67</v>
      </c>
      <c r="JB37" s="44" t="s">
        <v>69</v>
      </c>
      <c r="JC37" s="45"/>
      <c r="JD37" s="45"/>
      <c r="JE37" s="46"/>
      <c r="JF37" s="47">
        <f>+JB$12</f>
        <v>3.59</v>
      </c>
      <c r="JH37" s="43" t="s">
        <v>67</v>
      </c>
      <c r="JI37" s="44" t="s">
        <v>69</v>
      </c>
      <c r="JJ37" s="45"/>
      <c r="JK37" s="45"/>
      <c r="JL37" s="46"/>
      <c r="JM37" s="47">
        <f>+JI$12</f>
        <v>4.7300000000000004</v>
      </c>
      <c r="JO37" s="43" t="s">
        <v>67</v>
      </c>
      <c r="JP37" s="44" t="s">
        <v>68</v>
      </c>
      <c r="JQ37" s="45"/>
      <c r="JR37" s="45"/>
      <c r="JS37" s="46"/>
      <c r="JT37" s="47">
        <f>+JP$11</f>
        <v>7.53</v>
      </c>
      <c r="JV37" s="43" t="s">
        <v>67</v>
      </c>
      <c r="JW37" s="44" t="s">
        <v>69</v>
      </c>
      <c r="JX37" s="45"/>
      <c r="JY37" s="45"/>
      <c r="JZ37" s="46"/>
      <c r="KA37" s="47">
        <f>+JW$12</f>
        <v>4.57</v>
      </c>
      <c r="KC37" s="43" t="s">
        <v>67</v>
      </c>
      <c r="KD37" s="44" t="s">
        <v>72</v>
      </c>
      <c r="KE37" s="45"/>
      <c r="KF37" s="45"/>
      <c r="KG37" s="46"/>
      <c r="KH37" s="47">
        <f>+KD$21</f>
        <v>10.95</v>
      </c>
      <c r="KJ37" s="43" t="s">
        <v>67</v>
      </c>
      <c r="KK37" s="44" t="s">
        <v>71</v>
      </c>
      <c r="KL37" s="45"/>
      <c r="KM37" s="45"/>
      <c r="KN37" s="46"/>
      <c r="KO37" s="47">
        <f>+KK$18</f>
        <v>8.94</v>
      </c>
      <c r="KQ37" s="43" t="s">
        <v>67</v>
      </c>
      <c r="KR37" s="44" t="s">
        <v>69</v>
      </c>
      <c r="KS37" s="45"/>
      <c r="KT37" s="45"/>
      <c r="KU37" s="46"/>
      <c r="KV37" s="47">
        <f>+KR$12</f>
        <v>4.87</v>
      </c>
      <c r="KX37" s="43" t="s">
        <v>67</v>
      </c>
      <c r="KY37" s="44" t="s">
        <v>69</v>
      </c>
      <c r="KZ37" s="45"/>
      <c r="LA37" s="45"/>
      <c r="LB37" s="46"/>
      <c r="LC37" s="47">
        <f>+KY$12</f>
        <v>5.05</v>
      </c>
      <c r="LE37" s="43" t="s">
        <v>67</v>
      </c>
      <c r="LF37" s="44" t="s">
        <v>72</v>
      </c>
      <c r="LG37" s="45"/>
      <c r="LH37" s="45"/>
      <c r="LI37" s="46"/>
      <c r="LJ37" s="47">
        <f>+LF$21</f>
        <v>8.5299999999999994</v>
      </c>
      <c r="LL37" s="43" t="s">
        <v>67</v>
      </c>
      <c r="LM37" s="44" t="s">
        <v>71</v>
      </c>
      <c r="LN37" s="45"/>
      <c r="LO37" s="45"/>
      <c r="LP37" s="46"/>
      <c r="LQ37" s="47">
        <f>+LM$18</f>
        <v>7.86</v>
      </c>
      <c r="LS37" s="43" t="s">
        <v>67</v>
      </c>
      <c r="LT37" s="44" t="s">
        <v>73</v>
      </c>
      <c r="LU37" s="45"/>
      <c r="LV37" s="45"/>
      <c r="LW37" s="46"/>
      <c r="LX37" s="47">
        <f>+LT$20</f>
        <v>8.84</v>
      </c>
      <c r="LZ37" s="43" t="s">
        <v>67</v>
      </c>
      <c r="MA37" s="44" t="s">
        <v>69</v>
      </c>
      <c r="MB37" s="45"/>
      <c r="MC37" s="45"/>
      <c r="MD37" s="46"/>
      <c r="ME37" s="47">
        <f>+MA$12</f>
        <v>8.8000000000000007</v>
      </c>
      <c r="MG37" s="43" t="s">
        <v>67</v>
      </c>
      <c r="MH37" s="44" t="s">
        <v>69</v>
      </c>
      <c r="MI37" s="45"/>
      <c r="MJ37" s="45"/>
      <c r="MK37" s="46"/>
      <c r="ML37" s="47">
        <f>+MH$12</f>
        <v>9.16</v>
      </c>
      <c r="MN37" s="43" t="s">
        <v>67</v>
      </c>
      <c r="MO37" s="44" t="s">
        <v>72</v>
      </c>
      <c r="MP37" s="45"/>
      <c r="MQ37" s="45"/>
      <c r="MR37" s="46"/>
      <c r="MS37" s="47">
        <f>+MO$21</f>
        <v>9.9499999999999993</v>
      </c>
      <c r="MU37" s="43" t="s">
        <v>67</v>
      </c>
      <c r="MV37" s="44" t="s">
        <v>72</v>
      </c>
      <c r="MW37" s="45"/>
      <c r="MX37" s="45"/>
      <c r="MY37" s="46"/>
      <c r="MZ37" s="47">
        <f>+MV$21</f>
        <v>9.48</v>
      </c>
      <c r="NB37" s="43" t="s">
        <v>67</v>
      </c>
      <c r="NC37" s="44" t="s">
        <v>71</v>
      </c>
      <c r="ND37" s="45"/>
      <c r="NE37" s="45"/>
      <c r="NF37" s="46"/>
      <c r="NG37" s="47">
        <f>+NC$18</f>
        <v>8.89</v>
      </c>
      <c r="NI37" s="43" t="s">
        <v>67</v>
      </c>
      <c r="NJ37" s="44" t="s">
        <v>69</v>
      </c>
      <c r="NK37" s="45"/>
      <c r="NL37" s="45"/>
      <c r="NM37" s="46"/>
      <c r="NN37" s="47">
        <f>+NJ$12</f>
        <v>4.1100000000000003</v>
      </c>
      <c r="NP37" s="43" t="s">
        <v>67</v>
      </c>
      <c r="NQ37" s="44" t="s">
        <v>73</v>
      </c>
      <c r="NR37" s="45"/>
      <c r="NS37" s="45"/>
      <c r="NT37" s="46"/>
      <c r="NU37" s="47">
        <f>+NQ$20</f>
        <v>9.89</v>
      </c>
      <c r="NW37" s="43" t="s">
        <v>67</v>
      </c>
      <c r="NX37" s="44" t="s">
        <v>73</v>
      </c>
      <c r="NY37" s="45"/>
      <c r="NZ37" s="45"/>
      <c r="OA37" s="46"/>
      <c r="OB37" s="47">
        <f>+NX$20</f>
        <v>8.5299999999999994</v>
      </c>
      <c r="OD37" s="43" t="s">
        <v>67</v>
      </c>
      <c r="OE37" s="44" t="s">
        <v>68</v>
      </c>
      <c r="OF37" s="45"/>
      <c r="OG37" s="45"/>
      <c r="OH37" s="46"/>
      <c r="OI37" s="47">
        <f>+OE$11</f>
        <v>9.3699999999999992</v>
      </c>
      <c r="OK37" s="43" t="s">
        <v>67</v>
      </c>
      <c r="OL37" s="44" t="s">
        <v>72</v>
      </c>
      <c r="OM37" s="45"/>
      <c r="ON37" s="45"/>
      <c r="OO37" s="46"/>
      <c r="OP37" s="47">
        <f>+OL$21</f>
        <v>8.43</v>
      </c>
      <c r="OR37" s="43" t="s">
        <v>67</v>
      </c>
      <c r="OS37" s="44" t="s">
        <v>69</v>
      </c>
      <c r="OT37" s="45"/>
      <c r="OU37" s="45"/>
      <c r="OV37" s="46"/>
      <c r="OW37" s="47">
        <f>+OS$12</f>
        <v>5.61</v>
      </c>
      <c r="OY37" s="43" t="s">
        <v>67</v>
      </c>
      <c r="OZ37" s="44" t="s">
        <v>69</v>
      </c>
      <c r="PA37" s="45"/>
      <c r="PB37" s="45"/>
      <c r="PC37" s="46"/>
      <c r="PD37" s="47">
        <f>+OZ$12</f>
        <v>9.35</v>
      </c>
      <c r="PF37" s="43" t="s">
        <v>67</v>
      </c>
      <c r="PG37" s="44" t="s">
        <v>68</v>
      </c>
      <c r="PH37" s="45"/>
      <c r="PI37" s="45"/>
      <c r="PJ37" s="46"/>
      <c r="PK37" s="47">
        <f>+PG$11</f>
        <v>8.01</v>
      </c>
      <c r="PM37" s="43" t="s">
        <v>67</v>
      </c>
      <c r="PN37" s="44" t="s">
        <v>73</v>
      </c>
      <c r="PO37" s="45"/>
      <c r="PP37" s="45"/>
      <c r="PQ37" s="46"/>
      <c r="PR37" s="47">
        <f>+PN$20</f>
        <v>9.3000000000000007</v>
      </c>
      <c r="PT37" s="43" t="s">
        <v>67</v>
      </c>
      <c r="PU37" s="44" t="s">
        <v>69</v>
      </c>
      <c r="PV37" s="45"/>
      <c r="PW37" s="45"/>
      <c r="PX37" s="46"/>
      <c r="PY37" s="47">
        <f>+PU$12</f>
        <v>7.78</v>
      </c>
      <c r="QA37" s="43" t="s">
        <v>67</v>
      </c>
      <c r="QB37" s="44" t="s">
        <v>71</v>
      </c>
      <c r="QC37" s="45"/>
      <c r="QD37" s="45"/>
      <c r="QE37" s="46"/>
      <c r="QF37" s="47">
        <f>+QB$18</f>
        <v>8.3800000000000008</v>
      </c>
      <c r="QH37" s="43" t="s">
        <v>67</v>
      </c>
      <c r="QI37" s="44" t="s">
        <v>69</v>
      </c>
      <c r="QJ37" s="45"/>
      <c r="QK37" s="45"/>
      <c r="QL37" s="46"/>
      <c r="QM37" s="47">
        <f>+QI$12</f>
        <v>8.51</v>
      </c>
      <c r="QO37" s="43" t="s">
        <v>67</v>
      </c>
      <c r="QP37" s="44" t="s">
        <v>69</v>
      </c>
      <c r="QQ37" s="45"/>
      <c r="QR37" s="45"/>
      <c r="QS37" s="46"/>
      <c r="QT37" s="47">
        <f>+QP$12</f>
        <v>8.06</v>
      </c>
      <c r="QV37" s="43" t="s">
        <v>67</v>
      </c>
      <c r="QW37" s="44" t="s">
        <v>69</v>
      </c>
      <c r="QX37" s="45"/>
      <c r="QY37" s="45"/>
      <c r="QZ37" s="46"/>
      <c r="RA37" s="47">
        <f>+QW$12</f>
        <v>4.0199999999999996</v>
      </c>
      <c r="RC37" s="43" t="s">
        <v>67</v>
      </c>
      <c r="RD37" s="44" t="s">
        <v>71</v>
      </c>
      <c r="RE37" s="45"/>
      <c r="RF37" s="45"/>
      <c r="RG37" s="46"/>
      <c r="RH37" s="47">
        <f>+RD$18</f>
        <v>3.72</v>
      </c>
      <c r="RJ37" s="43" t="s">
        <v>67</v>
      </c>
      <c r="RK37" s="44" t="s">
        <v>71</v>
      </c>
      <c r="RL37" s="45"/>
      <c r="RM37" s="45"/>
      <c r="RN37" s="46"/>
      <c r="RO37" s="47">
        <f>+RK$18</f>
        <v>2.04</v>
      </c>
      <c r="RQ37" s="43" t="s">
        <v>67</v>
      </c>
      <c r="RR37" s="44" t="s">
        <v>71</v>
      </c>
      <c r="RS37" s="45"/>
      <c r="RT37" s="45"/>
      <c r="RU37" s="46"/>
      <c r="RV37" s="47">
        <f>+RR$18</f>
        <v>5.34</v>
      </c>
      <c r="RX37" s="43" t="s">
        <v>67</v>
      </c>
      <c r="RY37" s="44" t="s">
        <v>73</v>
      </c>
      <c r="RZ37" s="45"/>
      <c r="SA37" s="45"/>
      <c r="SB37" s="46"/>
      <c r="SC37" s="47">
        <f>+RY$20</f>
        <v>9.7100000000000009</v>
      </c>
      <c r="SE37" s="43" t="s">
        <v>67</v>
      </c>
      <c r="SF37" s="44" t="s">
        <v>69</v>
      </c>
      <c r="SG37" s="45"/>
      <c r="SH37" s="45"/>
      <c r="SI37" s="46"/>
      <c r="SJ37" s="47">
        <f>+SF$12</f>
        <v>7.07</v>
      </c>
      <c r="SL37" s="43" t="s">
        <v>67</v>
      </c>
      <c r="SM37" s="44" t="s">
        <v>69</v>
      </c>
      <c r="SN37" s="45"/>
      <c r="SO37" s="45"/>
      <c r="SP37" s="46"/>
      <c r="SQ37" s="47">
        <f>+SM$12</f>
        <v>6.43</v>
      </c>
      <c r="SS37" s="43" t="s">
        <v>67</v>
      </c>
      <c r="ST37" s="44" t="s">
        <v>73</v>
      </c>
      <c r="SU37" s="45"/>
      <c r="SV37" s="45"/>
      <c r="SW37" s="46"/>
      <c r="SX37" s="47">
        <f>+ST$20</f>
        <v>5.67</v>
      </c>
      <c r="SZ37" s="43" t="s">
        <v>67</v>
      </c>
      <c r="TA37" s="44" t="s">
        <v>72</v>
      </c>
      <c r="TB37" s="45"/>
      <c r="TC37" s="45"/>
      <c r="TD37" s="46"/>
      <c r="TE37" s="47">
        <f>+TA$21</f>
        <v>7.14</v>
      </c>
      <c r="TG37" s="43" t="s">
        <v>67</v>
      </c>
      <c r="TH37" s="44" t="s">
        <v>72</v>
      </c>
      <c r="TI37" s="45"/>
      <c r="TJ37" s="45"/>
      <c r="TK37" s="46"/>
      <c r="TL37" s="47">
        <f>+TH$21</f>
        <v>3.2</v>
      </c>
      <c r="TN37" s="43" t="s">
        <v>67</v>
      </c>
      <c r="TO37" s="44" t="s">
        <v>72</v>
      </c>
      <c r="TP37" s="45"/>
      <c r="TQ37" s="45"/>
      <c r="TR37" s="46"/>
      <c r="TS37" s="47">
        <f>+TO$21</f>
        <v>0</v>
      </c>
    </row>
    <row r="38" spans="9:539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  <c r="MU38" s="38"/>
      <c r="MV38" s="9"/>
      <c r="MW38" s="9"/>
      <c r="MX38" s="9"/>
      <c r="MY38" s="9"/>
      <c r="MZ38" s="39"/>
      <c r="NB38" s="38"/>
      <c r="NC38" s="9"/>
      <c r="ND38" s="9"/>
      <c r="NE38" s="9"/>
      <c r="NF38" s="9"/>
      <c r="NG38" s="39"/>
      <c r="NI38" s="38"/>
      <c r="NJ38" s="9"/>
      <c r="NK38" s="9"/>
      <c r="NL38" s="9"/>
      <c r="NM38" s="9"/>
      <c r="NN38" s="39"/>
      <c r="NP38" s="38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39"/>
      <c r="OD38" s="38"/>
      <c r="OE38" s="9"/>
      <c r="OF38" s="9"/>
      <c r="OG38" s="9"/>
      <c r="OH38" s="9"/>
      <c r="OI38" s="39"/>
      <c r="OK38" s="38"/>
      <c r="OL38" s="9"/>
      <c r="OM38" s="9"/>
      <c r="ON38" s="9"/>
      <c r="OO38" s="9"/>
      <c r="OP38" s="39"/>
      <c r="OR38" s="38"/>
      <c r="OS38" s="9"/>
      <c r="OT38" s="9"/>
      <c r="OU38" s="9"/>
      <c r="OV38" s="9"/>
      <c r="OW38" s="39"/>
      <c r="OY38" s="38"/>
      <c r="OZ38" s="9"/>
      <c r="PA38" s="9"/>
      <c r="PB38" s="9"/>
      <c r="PC38" s="9"/>
      <c r="PD38" s="39"/>
      <c r="PF38" s="38"/>
      <c r="PG38" s="9"/>
      <c r="PH38" s="9"/>
      <c r="PI38" s="9"/>
      <c r="PJ38" s="9"/>
      <c r="PK38" s="39"/>
      <c r="PM38" s="38"/>
      <c r="PN38" s="9"/>
      <c r="PO38" s="9"/>
      <c r="PP38" s="9"/>
      <c r="PQ38" s="9"/>
      <c r="PR38" s="39"/>
      <c r="PT38" s="38"/>
      <c r="PU38" s="9"/>
      <c r="PV38" s="9"/>
      <c r="PW38" s="9"/>
      <c r="PX38" s="9"/>
      <c r="PY38" s="39"/>
      <c r="QA38" s="38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39"/>
      <c r="QO38" s="38"/>
      <c r="QP38" s="9"/>
      <c r="QQ38" s="9"/>
      <c r="QR38" s="9"/>
      <c r="QS38" s="9"/>
      <c r="QT38" s="39"/>
      <c r="QV38" s="38"/>
      <c r="QW38" s="9"/>
      <c r="QX38" s="9"/>
      <c r="QY38" s="9"/>
      <c r="QZ38" s="9"/>
      <c r="RA38" s="39"/>
      <c r="RC38" s="38"/>
      <c r="RD38" s="9"/>
      <c r="RE38" s="9"/>
      <c r="RF38" s="9"/>
      <c r="RG38" s="9"/>
      <c r="RH38" s="39"/>
      <c r="RJ38" s="38"/>
      <c r="RK38" s="9"/>
      <c r="RL38" s="9"/>
      <c r="RM38" s="9"/>
      <c r="RN38" s="9"/>
      <c r="RO38" s="39"/>
      <c r="RQ38" s="38"/>
      <c r="RR38" s="9"/>
      <c r="RS38" s="9"/>
      <c r="RT38" s="9"/>
      <c r="RU38" s="9"/>
      <c r="RV38" s="39"/>
      <c r="RX38" s="38"/>
      <c r="RY38" s="9"/>
      <c r="RZ38" s="9"/>
      <c r="SA38" s="9"/>
      <c r="SB38" s="9"/>
      <c r="SC38" s="39"/>
      <c r="SE38" s="38"/>
      <c r="SF38" s="9"/>
      <c r="SG38" s="9"/>
      <c r="SH38" s="9"/>
      <c r="SI38" s="9"/>
      <c r="SJ38" s="39"/>
      <c r="SL38" s="38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39"/>
      <c r="SZ38" s="38"/>
      <c r="TA38" s="9"/>
      <c r="TB38" s="9"/>
      <c r="TC38" s="9"/>
      <c r="TD38" s="9"/>
      <c r="TE38" s="39"/>
      <c r="TG38" s="38"/>
      <c r="TH38" s="9"/>
      <c r="TI38" s="9"/>
      <c r="TJ38" s="9"/>
      <c r="TK38" s="9"/>
      <c r="TL38" s="39"/>
      <c r="TN38" s="38"/>
      <c r="TO38" s="9"/>
      <c r="TP38" s="9"/>
      <c r="TQ38" s="9"/>
      <c r="TR38" s="9"/>
      <c r="TS38" s="39"/>
    </row>
    <row r="39" spans="9:539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  <c r="MU39" s="48" t="s">
        <v>55</v>
      </c>
      <c r="MV39" s="9"/>
      <c r="MW39" s="9"/>
      <c r="MX39" s="9"/>
      <c r="MY39" s="9"/>
      <c r="MZ39" s="39"/>
      <c r="NB39" s="48" t="s">
        <v>55</v>
      </c>
      <c r="NC39" s="9"/>
      <c r="ND39" s="9"/>
      <c r="NE39" s="9"/>
      <c r="NF39" s="9"/>
      <c r="NG39" s="39"/>
      <c r="NI39" s="48" t="s">
        <v>55</v>
      </c>
      <c r="NJ39" s="9"/>
      <c r="NK39" s="9"/>
      <c r="NL39" s="9"/>
      <c r="NM39" s="9"/>
      <c r="NN39" s="39"/>
      <c r="NP39" s="48" t="s">
        <v>55</v>
      </c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39"/>
      <c r="OD39" s="48" t="s">
        <v>55</v>
      </c>
      <c r="OE39" s="9"/>
      <c r="OF39" s="9"/>
      <c r="OG39" s="9"/>
      <c r="OH39" s="9"/>
      <c r="OI39" s="39"/>
      <c r="OK39" s="48" t="s">
        <v>55</v>
      </c>
      <c r="OL39" s="9"/>
      <c r="OM39" s="9"/>
      <c r="ON39" s="9"/>
      <c r="OO39" s="9"/>
      <c r="OP39" s="39"/>
      <c r="OR39" s="48" t="s">
        <v>55</v>
      </c>
      <c r="OS39" s="9"/>
      <c r="OT39" s="9"/>
      <c r="OU39" s="9"/>
      <c r="OV39" s="9"/>
      <c r="OW39" s="39"/>
      <c r="OY39" s="48" t="s">
        <v>55</v>
      </c>
      <c r="OZ39" s="9"/>
      <c r="PA39" s="9"/>
      <c r="PB39" s="9"/>
      <c r="PC39" s="9"/>
      <c r="PD39" s="39"/>
      <c r="PF39" s="48" t="s">
        <v>55</v>
      </c>
      <c r="PG39" s="9"/>
      <c r="PH39" s="9"/>
      <c r="PI39" s="9"/>
      <c r="PJ39" s="9"/>
      <c r="PK39" s="39"/>
      <c r="PM39" s="48" t="s">
        <v>55</v>
      </c>
      <c r="PN39" s="9"/>
      <c r="PO39" s="9"/>
      <c r="PP39" s="9"/>
      <c r="PQ39" s="9"/>
      <c r="PR39" s="39"/>
      <c r="PT39" s="48" t="s">
        <v>55</v>
      </c>
      <c r="PU39" s="9"/>
      <c r="PV39" s="9"/>
      <c r="PW39" s="9"/>
      <c r="PX39" s="9"/>
      <c r="PY39" s="39"/>
      <c r="QA39" s="48" t="s">
        <v>55</v>
      </c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39"/>
      <c r="QO39" s="48" t="s">
        <v>55</v>
      </c>
      <c r="QP39" s="9"/>
      <c r="QQ39" s="9"/>
      <c r="QR39" s="9"/>
      <c r="QS39" s="9"/>
      <c r="QT39" s="39"/>
      <c r="QV39" s="48" t="s">
        <v>55</v>
      </c>
      <c r="QW39" s="9"/>
      <c r="QX39" s="9"/>
      <c r="QY39" s="9"/>
      <c r="QZ39" s="9"/>
      <c r="RA39" s="39"/>
      <c r="RC39" s="48" t="s">
        <v>55</v>
      </c>
      <c r="RD39" s="9"/>
      <c r="RE39" s="9"/>
      <c r="RF39" s="9"/>
      <c r="RG39" s="9"/>
      <c r="RH39" s="39"/>
      <c r="RJ39" s="48" t="s">
        <v>55</v>
      </c>
      <c r="RK39" s="9"/>
      <c r="RL39" s="9"/>
      <c r="RM39" s="9"/>
      <c r="RN39" s="9"/>
      <c r="RO39" s="39"/>
      <c r="RQ39" s="48" t="s">
        <v>55</v>
      </c>
      <c r="RR39" s="9"/>
      <c r="RS39" s="9"/>
      <c r="RT39" s="9"/>
      <c r="RU39" s="9"/>
      <c r="RV39" s="39"/>
      <c r="RX39" s="48" t="s">
        <v>55</v>
      </c>
      <c r="RY39" s="9"/>
      <c r="RZ39" s="9"/>
      <c r="SA39" s="9"/>
      <c r="SB39" s="9"/>
      <c r="SC39" s="39"/>
      <c r="SE39" s="48" t="s">
        <v>55</v>
      </c>
      <c r="SF39" s="9"/>
      <c r="SG39" s="9"/>
      <c r="SH39" s="9"/>
      <c r="SI39" s="9"/>
      <c r="SJ39" s="39"/>
      <c r="SL39" s="48" t="s">
        <v>55</v>
      </c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39"/>
      <c r="SZ39" s="48" t="s">
        <v>55</v>
      </c>
      <c r="TA39" s="9"/>
      <c r="TB39" s="9"/>
      <c r="TC39" s="9"/>
      <c r="TD39" s="9"/>
      <c r="TE39" s="39"/>
      <c r="TG39" s="48" t="s">
        <v>55</v>
      </c>
      <c r="TH39" s="9"/>
      <c r="TI39" s="9"/>
      <c r="TJ39" s="9"/>
      <c r="TK39" s="9"/>
      <c r="TL39" s="39"/>
      <c r="TN39" s="48" t="s">
        <v>55</v>
      </c>
      <c r="TO39" s="9"/>
      <c r="TP39" s="9"/>
      <c r="TQ39" s="9"/>
      <c r="TR39" s="9"/>
      <c r="TS39" s="39"/>
    </row>
    <row r="40" spans="9:539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  <c r="MU40" s="48"/>
      <c r="MV40" s="40" t="s">
        <v>58</v>
      </c>
      <c r="MW40" s="49"/>
      <c r="MX40" s="49" t="s">
        <v>57</v>
      </c>
      <c r="MY40" s="9"/>
      <c r="MZ40" s="39"/>
      <c r="NB40" s="48"/>
      <c r="NC40" s="40" t="s">
        <v>58</v>
      </c>
      <c r="ND40" s="49"/>
      <c r="NE40" s="49" t="s">
        <v>57</v>
      </c>
      <c r="NF40" s="9"/>
      <c r="NG40" s="39"/>
      <c r="NI40" s="48"/>
      <c r="NJ40" s="40" t="s">
        <v>58</v>
      </c>
      <c r="NK40" s="49"/>
      <c r="NL40" s="49" t="s">
        <v>57</v>
      </c>
      <c r="NM40" s="9"/>
      <c r="NN40" s="39"/>
      <c r="NP40" s="48"/>
      <c r="NQ40" s="40" t="s">
        <v>58</v>
      </c>
      <c r="NR40" s="49"/>
      <c r="NS40" s="49" t="s">
        <v>57</v>
      </c>
      <c r="NT40" s="9"/>
      <c r="NU40" s="39"/>
      <c r="NW40" s="48"/>
      <c r="NX40" s="40" t="s">
        <v>58</v>
      </c>
      <c r="NY40" s="49"/>
      <c r="NZ40" s="49" t="s">
        <v>57</v>
      </c>
      <c r="OA40" s="9"/>
      <c r="OB40" s="39"/>
      <c r="OD40" s="48"/>
      <c r="OE40" s="40" t="s">
        <v>58</v>
      </c>
      <c r="OF40" s="49"/>
      <c r="OG40" s="49" t="s">
        <v>57</v>
      </c>
      <c r="OH40" s="9"/>
      <c r="OI40" s="39"/>
      <c r="OK40" s="48"/>
      <c r="OL40" s="40" t="s">
        <v>58</v>
      </c>
      <c r="OM40" s="49"/>
      <c r="ON40" s="49" t="s">
        <v>57</v>
      </c>
      <c r="OO40" s="9"/>
      <c r="OP40" s="39"/>
      <c r="OR40" s="48"/>
      <c r="OS40" s="40" t="s">
        <v>58</v>
      </c>
      <c r="OT40" s="49"/>
      <c r="OU40" s="49" t="s">
        <v>57</v>
      </c>
      <c r="OV40" s="9"/>
      <c r="OW40" s="39"/>
      <c r="OY40" s="48"/>
      <c r="OZ40" s="40" t="s">
        <v>58</v>
      </c>
      <c r="PA40" s="49"/>
      <c r="PB40" s="49" t="s">
        <v>57</v>
      </c>
      <c r="PC40" s="9"/>
      <c r="PD40" s="39"/>
      <c r="PF40" s="48"/>
      <c r="PG40" s="40" t="s">
        <v>58</v>
      </c>
      <c r="PH40" s="49"/>
      <c r="PI40" s="49" t="s">
        <v>57</v>
      </c>
      <c r="PJ40" s="9"/>
      <c r="PK40" s="39"/>
      <c r="PM40" s="48"/>
      <c r="PN40" s="40" t="s">
        <v>58</v>
      </c>
      <c r="PO40" s="49"/>
      <c r="PP40" s="49" t="s">
        <v>57</v>
      </c>
      <c r="PQ40" s="9"/>
      <c r="PR40" s="39"/>
      <c r="PT40" s="48"/>
      <c r="PU40" s="40" t="s">
        <v>58</v>
      </c>
      <c r="PV40" s="49"/>
      <c r="PW40" s="49" t="s">
        <v>57</v>
      </c>
      <c r="PX40" s="9"/>
      <c r="PY40" s="39"/>
      <c r="QA40" s="48"/>
      <c r="QB40" s="40" t="s">
        <v>58</v>
      </c>
      <c r="QC40" s="49"/>
      <c r="QD40" s="49" t="s">
        <v>57</v>
      </c>
      <c r="QE40" s="9"/>
      <c r="QF40" s="39"/>
      <c r="QH40" s="48"/>
      <c r="QI40" s="40" t="s">
        <v>58</v>
      </c>
      <c r="QJ40" s="49"/>
      <c r="QK40" s="49" t="s">
        <v>57</v>
      </c>
      <c r="QL40" s="9"/>
      <c r="QM40" s="39"/>
      <c r="QO40" s="48"/>
      <c r="QP40" s="40" t="s">
        <v>58</v>
      </c>
      <c r="QQ40" s="49"/>
      <c r="QR40" s="49" t="s">
        <v>57</v>
      </c>
      <c r="QS40" s="9"/>
      <c r="QT40" s="39"/>
      <c r="QV40" s="48"/>
      <c r="QW40" s="40" t="s">
        <v>58</v>
      </c>
      <c r="QX40" s="49"/>
      <c r="QY40" s="49" t="s">
        <v>57</v>
      </c>
      <c r="QZ40" s="9"/>
      <c r="RA40" s="39"/>
      <c r="RC40" s="48"/>
      <c r="RD40" s="40" t="s">
        <v>58</v>
      </c>
      <c r="RE40" s="49"/>
      <c r="RF40" s="49" t="s">
        <v>57</v>
      </c>
      <c r="RG40" s="9"/>
      <c r="RH40" s="39"/>
      <c r="RJ40" s="48"/>
      <c r="RK40" s="40" t="s">
        <v>58</v>
      </c>
      <c r="RL40" s="49"/>
      <c r="RM40" s="49" t="s">
        <v>57</v>
      </c>
      <c r="RN40" s="9"/>
      <c r="RO40" s="39"/>
      <c r="RQ40" s="48"/>
      <c r="RR40" s="40" t="s">
        <v>58</v>
      </c>
      <c r="RS40" s="49"/>
      <c r="RT40" s="49" t="s">
        <v>57</v>
      </c>
      <c r="RU40" s="9"/>
      <c r="RV40" s="39"/>
      <c r="RX40" s="48"/>
      <c r="RY40" s="40" t="s">
        <v>58</v>
      </c>
      <c r="RZ40" s="49"/>
      <c r="SA40" s="49" t="s">
        <v>57</v>
      </c>
      <c r="SB40" s="9"/>
      <c r="SC40" s="39"/>
      <c r="SE40" s="48"/>
      <c r="SF40" s="40" t="s">
        <v>58</v>
      </c>
      <c r="SG40" s="49"/>
      <c r="SH40" s="49" t="s">
        <v>57</v>
      </c>
      <c r="SI40" s="9"/>
      <c r="SJ40" s="39"/>
      <c r="SL40" s="48"/>
      <c r="SM40" s="40" t="s">
        <v>58</v>
      </c>
      <c r="SN40" s="49"/>
      <c r="SO40" s="49" t="s">
        <v>57</v>
      </c>
      <c r="SP40" s="9"/>
      <c r="SQ40" s="39"/>
      <c r="SS40" s="48"/>
      <c r="ST40" s="40" t="s">
        <v>58</v>
      </c>
      <c r="SU40" s="49"/>
      <c r="SV40" s="49" t="s">
        <v>57</v>
      </c>
      <c r="SW40" s="9"/>
      <c r="SX40" s="39"/>
      <c r="SZ40" s="48"/>
      <c r="TA40" s="40" t="s">
        <v>58</v>
      </c>
      <c r="TB40" s="49"/>
      <c r="TC40" s="49" t="s">
        <v>57</v>
      </c>
      <c r="TD40" s="9"/>
      <c r="TE40" s="39"/>
      <c r="TG40" s="48"/>
      <c r="TH40" s="40" t="s">
        <v>58</v>
      </c>
      <c r="TI40" s="49"/>
      <c r="TJ40" s="49" t="s">
        <v>57</v>
      </c>
      <c r="TK40" s="9"/>
      <c r="TL40" s="39"/>
      <c r="TN40" s="48"/>
      <c r="TO40" s="40" t="s">
        <v>58</v>
      </c>
      <c r="TP40" s="49"/>
      <c r="TQ40" s="49" t="s">
        <v>57</v>
      </c>
      <c r="TR40" s="9"/>
      <c r="TS40" s="39"/>
    </row>
    <row r="41" spans="9:539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  <c r="MU41" s="50" t="s">
        <v>56</v>
      </c>
      <c r="MV41" s="9"/>
      <c r="MW41" s="9"/>
      <c r="MX41" s="9"/>
      <c r="MY41" s="9"/>
      <c r="MZ41" s="39"/>
      <c r="NB41" s="50" t="s">
        <v>56</v>
      </c>
      <c r="NC41" s="9"/>
      <c r="ND41" s="9"/>
      <c r="NE41" s="9"/>
      <c r="NF41" s="9"/>
      <c r="NG41" s="39"/>
      <c r="NI41" s="50" t="s">
        <v>56</v>
      </c>
      <c r="NJ41" s="9"/>
      <c r="NK41" s="9"/>
      <c r="NL41" s="9"/>
      <c r="NM41" s="9"/>
      <c r="NN41" s="39"/>
      <c r="NP41" s="50" t="s">
        <v>56</v>
      </c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39"/>
      <c r="OD41" s="50" t="s">
        <v>56</v>
      </c>
      <c r="OE41" s="9"/>
      <c r="OF41" s="9"/>
      <c r="OG41" s="9"/>
      <c r="OH41" s="9"/>
      <c r="OI41" s="39"/>
      <c r="OK41" s="50" t="s">
        <v>56</v>
      </c>
      <c r="OL41" s="9"/>
      <c r="OM41" s="9"/>
      <c r="ON41" s="9"/>
      <c r="OO41" s="9"/>
      <c r="OP41" s="39"/>
      <c r="OR41" s="50" t="s">
        <v>56</v>
      </c>
      <c r="OS41" s="9"/>
      <c r="OT41" s="9"/>
      <c r="OU41" s="9"/>
      <c r="OV41" s="9"/>
      <c r="OW41" s="39"/>
      <c r="OY41" s="50" t="s">
        <v>56</v>
      </c>
      <c r="OZ41" s="9"/>
      <c r="PA41" s="9"/>
      <c r="PB41" s="9"/>
      <c r="PC41" s="9"/>
      <c r="PD41" s="39"/>
      <c r="PF41" s="50" t="s">
        <v>56</v>
      </c>
      <c r="PG41" s="9"/>
      <c r="PH41" s="9"/>
      <c r="PI41" s="9"/>
      <c r="PJ41" s="9"/>
      <c r="PK41" s="39"/>
      <c r="PM41" s="50" t="s">
        <v>56</v>
      </c>
      <c r="PN41" s="9"/>
      <c r="PO41" s="9"/>
      <c r="PP41" s="9"/>
      <c r="PQ41" s="9"/>
      <c r="PR41" s="39"/>
      <c r="PT41" s="50" t="s">
        <v>56</v>
      </c>
      <c r="PU41" s="9"/>
      <c r="PV41" s="9"/>
      <c r="PW41" s="9"/>
      <c r="PX41" s="9"/>
      <c r="PY41" s="39"/>
      <c r="QA41" s="50" t="s">
        <v>56</v>
      </c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39"/>
      <c r="QO41" s="50" t="s">
        <v>56</v>
      </c>
      <c r="QP41" s="9"/>
      <c r="QQ41" s="9"/>
      <c r="QR41" s="9"/>
      <c r="QS41" s="9"/>
      <c r="QT41" s="39"/>
      <c r="QV41" s="50" t="s">
        <v>56</v>
      </c>
      <c r="QW41" s="9"/>
      <c r="QX41" s="9"/>
      <c r="QY41" s="9"/>
      <c r="QZ41" s="9"/>
      <c r="RA41" s="39"/>
      <c r="RC41" s="50" t="s">
        <v>56</v>
      </c>
      <c r="RD41" s="9"/>
      <c r="RE41" s="9"/>
      <c r="RF41" s="9"/>
      <c r="RG41" s="9"/>
      <c r="RH41" s="39"/>
      <c r="RJ41" s="50" t="s">
        <v>56</v>
      </c>
      <c r="RK41" s="9"/>
      <c r="RL41" s="9"/>
      <c r="RM41" s="9"/>
      <c r="RN41" s="9"/>
      <c r="RO41" s="39"/>
      <c r="RQ41" s="50" t="s">
        <v>56</v>
      </c>
      <c r="RR41" s="9"/>
      <c r="RS41" s="9"/>
      <c r="RT41" s="9"/>
      <c r="RU41" s="9"/>
      <c r="RV41" s="39"/>
      <c r="RX41" s="50" t="s">
        <v>56</v>
      </c>
      <c r="RY41" s="9"/>
      <c r="RZ41" s="9"/>
      <c r="SA41" s="9"/>
      <c r="SB41" s="9"/>
      <c r="SC41" s="39"/>
      <c r="SE41" s="50" t="s">
        <v>56</v>
      </c>
      <c r="SF41" s="9"/>
      <c r="SG41" s="9"/>
      <c r="SH41" s="9"/>
      <c r="SI41" s="9"/>
      <c r="SJ41" s="39"/>
      <c r="SL41" s="50" t="s">
        <v>56</v>
      </c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39"/>
      <c r="SZ41" s="50" t="s">
        <v>56</v>
      </c>
      <c r="TA41" s="9"/>
      <c r="TB41" s="9"/>
      <c r="TC41" s="9"/>
      <c r="TD41" s="9"/>
      <c r="TE41" s="39"/>
      <c r="TG41" s="50" t="s">
        <v>56</v>
      </c>
      <c r="TH41" s="9"/>
      <c r="TI41" s="9"/>
      <c r="TJ41" s="9"/>
      <c r="TK41" s="9"/>
      <c r="TL41" s="39"/>
      <c r="TN41" s="50" t="s">
        <v>56</v>
      </c>
      <c r="TO41" s="9"/>
      <c r="TP41" s="9"/>
      <c r="TQ41" s="9"/>
      <c r="TR41" s="9"/>
      <c r="TS41" s="39"/>
    </row>
    <row r="42" spans="9:539" x14ac:dyDescent="0.15">
      <c r="I42" s="51" t="s">
        <v>59</v>
      </c>
      <c r="J42" s="52">
        <f>+J16/100</f>
        <v>0.23800000000000002</v>
      </c>
      <c r="K42" s="53"/>
      <c r="L42" s="54">
        <f>+J42-$C$16/100</f>
        <v>-7.3000000000000009E-3</v>
      </c>
      <c r="M42" s="9"/>
      <c r="N42" s="39"/>
      <c r="P42" s="51" t="s">
        <v>59</v>
      </c>
      <c r="Q42" s="52">
        <f>+Q16/100</f>
        <v>0.26100000000000001</v>
      </c>
      <c r="R42" s="53"/>
      <c r="S42" s="54">
        <f>+Q42-$C$16/100</f>
        <v>1.5699999999999992E-2</v>
      </c>
      <c r="T42" s="9"/>
      <c r="U42" s="39"/>
      <c r="W42" s="51" t="s">
        <v>59</v>
      </c>
      <c r="X42" s="52">
        <f>+X16/100</f>
        <v>0.23469999999999999</v>
      </c>
      <c r="Y42" s="53"/>
      <c r="Z42" s="54">
        <f>+X42-$C$16/100</f>
        <v>-1.0600000000000026E-2</v>
      </c>
      <c r="AA42" s="9"/>
      <c r="AB42" s="39"/>
      <c r="AD42" s="51" t="s">
        <v>59</v>
      </c>
      <c r="AE42" s="52">
        <f>+AE16/100</f>
        <v>0.29570000000000002</v>
      </c>
      <c r="AF42" s="53"/>
      <c r="AG42" s="54">
        <f>+AE42-$C$16/100</f>
        <v>5.04E-2</v>
      </c>
      <c r="AH42" s="9"/>
      <c r="AI42" s="39"/>
      <c r="AK42" s="51" t="s">
        <v>59</v>
      </c>
      <c r="AL42" s="52">
        <f>+AL16/100</f>
        <v>0.23519999999999999</v>
      </c>
      <c r="AM42" s="53"/>
      <c r="AN42" s="54">
        <f>+AL42-$C$16/100</f>
        <v>-1.0100000000000026E-2</v>
      </c>
      <c r="AO42" s="9"/>
      <c r="AP42" s="39"/>
      <c r="AR42" s="51" t="s">
        <v>59</v>
      </c>
      <c r="AS42" s="52">
        <f>+AS16/100</f>
        <v>0.29059999999999997</v>
      </c>
      <c r="AT42" s="53"/>
      <c r="AU42" s="54">
        <f>+AS42-$C$16/100</f>
        <v>4.5299999999999951E-2</v>
      </c>
      <c r="AV42" s="9"/>
      <c r="AW42" s="39"/>
      <c r="AY42" s="51" t="s">
        <v>59</v>
      </c>
      <c r="AZ42" s="52">
        <f>+AZ16/100</f>
        <v>0.251</v>
      </c>
      <c r="BA42" s="53"/>
      <c r="BB42" s="54">
        <f>+AZ42-$C$16/100</f>
        <v>5.6999999999999829E-3</v>
      </c>
      <c r="BC42" s="9"/>
      <c r="BD42" s="39"/>
      <c r="BF42" s="51" t="s">
        <v>59</v>
      </c>
      <c r="BG42" s="52">
        <f>+BG16/100</f>
        <v>0.25290000000000001</v>
      </c>
      <c r="BH42" s="53"/>
      <c r="BI42" s="54">
        <f>+BG42-$C$16/100</f>
        <v>7.5999999999999956E-3</v>
      </c>
      <c r="BJ42" s="9"/>
      <c r="BK42" s="39"/>
      <c r="BM42" s="51" t="s">
        <v>59</v>
      </c>
      <c r="BN42" s="52">
        <f>+BN16/100</f>
        <v>0.27660000000000001</v>
      </c>
      <c r="BO42" s="53"/>
      <c r="BP42" s="54">
        <f>+BN42-$C$16/100</f>
        <v>3.1299999999999994E-2</v>
      </c>
      <c r="BQ42" s="9"/>
      <c r="BR42" s="39"/>
      <c r="BT42" s="51" t="s">
        <v>59</v>
      </c>
      <c r="BU42" s="52">
        <f>+BU16/100</f>
        <v>0.3483</v>
      </c>
      <c r="BV42" s="53"/>
      <c r="BW42" s="54">
        <f>+BU42-$C$16/100</f>
        <v>0.10299999999999998</v>
      </c>
      <c r="BX42" s="9"/>
      <c r="BY42" s="39"/>
      <c r="CA42" s="51" t="s">
        <v>59</v>
      </c>
      <c r="CB42" s="52">
        <f>+CB16/100</f>
        <v>0.20100000000000001</v>
      </c>
      <c r="CC42" s="53"/>
      <c r="CD42" s="54">
        <f>+CB42-$C$16/100</f>
        <v>-4.4300000000000006E-2</v>
      </c>
      <c r="CE42" s="9"/>
      <c r="CF42" s="39"/>
      <c r="CH42" s="51" t="s">
        <v>59</v>
      </c>
      <c r="CI42" s="52">
        <f>+CI16/100</f>
        <v>0.2097</v>
      </c>
      <c r="CJ42" s="53"/>
      <c r="CK42" s="54">
        <f>+CI42-$C$16/100</f>
        <v>-3.5600000000000021E-2</v>
      </c>
      <c r="CL42" s="9"/>
      <c r="CM42" s="39"/>
      <c r="CO42" s="51" t="s">
        <v>59</v>
      </c>
      <c r="CP42" s="52">
        <f>+CP16/100</f>
        <v>0.28300000000000003</v>
      </c>
      <c r="CQ42" s="53"/>
      <c r="CR42" s="54">
        <f>+CP42-$C$16/100</f>
        <v>3.7700000000000011E-2</v>
      </c>
      <c r="CS42" s="9"/>
      <c r="CT42" s="39"/>
      <c r="CV42" s="51" t="s">
        <v>59</v>
      </c>
      <c r="CW42" s="52">
        <f>+CW16/100</f>
        <v>0.24260000000000001</v>
      </c>
      <c r="CX42" s="53"/>
      <c r="CY42" s="54">
        <f>+CW42-$C$16/100</f>
        <v>-2.7000000000000079E-3</v>
      </c>
      <c r="CZ42" s="9"/>
      <c r="DA42" s="39"/>
      <c r="DC42" s="51" t="s">
        <v>59</v>
      </c>
      <c r="DD42" s="52">
        <f>+DD16/100</f>
        <v>0.26050000000000001</v>
      </c>
      <c r="DE42" s="53"/>
      <c r="DF42" s="54">
        <f>+DD42-$C$16/100</f>
        <v>1.5199999999999991E-2</v>
      </c>
      <c r="DG42" s="9"/>
      <c r="DH42" s="39"/>
      <c r="DJ42" s="51" t="s">
        <v>59</v>
      </c>
      <c r="DK42" s="52">
        <f>+DK16/100</f>
        <v>0.20440000000000003</v>
      </c>
      <c r="DL42" s="53"/>
      <c r="DM42" s="54">
        <f>+DK42-$C$16/100</f>
        <v>-4.0899999999999992E-2</v>
      </c>
      <c r="DN42" s="9"/>
      <c r="DO42" s="39"/>
      <c r="DQ42" s="51" t="s">
        <v>59</v>
      </c>
      <c r="DR42" s="52">
        <f>+DR16/100</f>
        <v>0.29730000000000001</v>
      </c>
      <c r="DS42" s="53"/>
      <c r="DT42" s="54">
        <f>+DR42-$C$16/100</f>
        <v>5.1999999999999991E-2</v>
      </c>
      <c r="DU42" s="9"/>
      <c r="DV42" s="39"/>
      <c r="DX42" s="51" t="s">
        <v>59</v>
      </c>
      <c r="DY42" s="52">
        <f>+DY16/100</f>
        <v>0.22940000000000002</v>
      </c>
      <c r="DZ42" s="53"/>
      <c r="EA42" s="54">
        <f>+DY42-$C$16/100</f>
        <v>-1.5899999999999997E-2</v>
      </c>
      <c r="EB42" s="9"/>
      <c r="EC42" s="39"/>
      <c r="EE42" s="51" t="s">
        <v>59</v>
      </c>
      <c r="EF42" s="52">
        <f>+EF16/100</f>
        <v>0.25780000000000003</v>
      </c>
      <c r="EG42" s="53"/>
      <c r="EH42" s="54">
        <f>+EF42-$C$16/100</f>
        <v>1.2500000000000011E-2</v>
      </c>
      <c r="EI42" s="9"/>
      <c r="EJ42" s="39"/>
      <c r="EL42" s="51" t="s">
        <v>59</v>
      </c>
      <c r="EM42" s="52">
        <f>+EM16/100</f>
        <v>0.27350000000000002</v>
      </c>
      <c r="EN42" s="53"/>
      <c r="EO42" s="54">
        <f>+EM42-$C$16/100</f>
        <v>2.8200000000000003E-2</v>
      </c>
      <c r="EP42" s="9"/>
      <c r="EQ42" s="39"/>
      <c r="ES42" s="51" t="s">
        <v>59</v>
      </c>
      <c r="ET42" s="52">
        <f>+ET16/100</f>
        <v>0.27100000000000002</v>
      </c>
      <c r="EU42" s="53"/>
      <c r="EV42" s="54">
        <f>+ET42-$C$16/100</f>
        <v>2.5700000000000001E-2</v>
      </c>
      <c r="EW42" s="9"/>
      <c r="EX42" s="39"/>
      <c r="EZ42" s="51" t="s">
        <v>59</v>
      </c>
      <c r="FA42" s="52">
        <f>+FA16/100</f>
        <v>0.21460000000000001</v>
      </c>
      <c r="FB42" s="53"/>
      <c r="FC42" s="54">
        <f>+FA42-$C$16/100</f>
        <v>-3.0700000000000005E-2</v>
      </c>
      <c r="FD42" s="9"/>
      <c r="FE42" s="39"/>
      <c r="FG42" s="51" t="s">
        <v>59</v>
      </c>
      <c r="FH42" s="52">
        <f>+FH16/100</f>
        <v>0.2898</v>
      </c>
      <c r="FI42" s="53"/>
      <c r="FJ42" s="54">
        <f>+FH42-$C$16/100</f>
        <v>4.4499999999999984E-2</v>
      </c>
      <c r="FK42" s="9"/>
      <c r="FL42" s="39"/>
      <c r="FN42" s="51" t="s">
        <v>59</v>
      </c>
      <c r="FO42" s="52">
        <f>+FO16/100</f>
        <v>0.20480000000000001</v>
      </c>
      <c r="FP42" s="53"/>
      <c r="FQ42" s="54">
        <f>+FO42-$C$16/100</f>
        <v>-4.0500000000000008E-2</v>
      </c>
      <c r="FR42" s="9"/>
      <c r="FS42" s="39"/>
      <c r="FU42" s="51" t="s">
        <v>59</v>
      </c>
      <c r="FV42" s="52">
        <f>+FV16/100</f>
        <v>0.23469999999999999</v>
      </c>
      <c r="FW42" s="53"/>
      <c r="FX42" s="54">
        <f>+FV42-$C$16/100</f>
        <v>-1.0600000000000026E-2</v>
      </c>
      <c r="FY42" s="9"/>
      <c r="FZ42" s="39"/>
      <c r="GB42" s="51" t="s">
        <v>59</v>
      </c>
      <c r="GC42" s="52">
        <f>+GC16/100</f>
        <v>0.30690000000000001</v>
      </c>
      <c r="GD42" s="53"/>
      <c r="GE42" s="54">
        <f>+GC42-$C$16/100</f>
        <v>6.1599999999999988E-2</v>
      </c>
      <c r="GF42" s="9"/>
      <c r="GG42" s="39"/>
      <c r="GI42" s="51" t="s">
        <v>59</v>
      </c>
      <c r="GJ42" s="52">
        <f>+GJ16/100</f>
        <v>0.22140000000000001</v>
      </c>
      <c r="GK42" s="53"/>
      <c r="GL42" s="54">
        <f>+GJ42-$C$16/100</f>
        <v>-2.3900000000000005E-2</v>
      </c>
      <c r="GM42" s="9"/>
      <c r="GN42" s="39"/>
      <c r="GP42" s="51" t="s">
        <v>59</v>
      </c>
      <c r="GQ42" s="52">
        <f>+GQ16/100</f>
        <v>0.24309999999999998</v>
      </c>
      <c r="GR42" s="53"/>
      <c r="GS42" s="54">
        <f>+GQ42-$C$16/100</f>
        <v>-2.2000000000000353E-3</v>
      </c>
      <c r="GT42" s="9"/>
      <c r="GU42" s="39"/>
      <c r="GW42" s="51" t="s">
        <v>59</v>
      </c>
      <c r="GX42" s="52">
        <f>+GX16/100</f>
        <v>0.1883</v>
      </c>
      <c r="GY42" s="53"/>
      <c r="GZ42" s="54">
        <f>+GX42-$C$16/100</f>
        <v>-5.7000000000000023E-2</v>
      </c>
      <c r="HA42" s="9"/>
      <c r="HB42" s="39"/>
      <c r="HD42" s="51" t="s">
        <v>59</v>
      </c>
      <c r="HE42" s="52">
        <f>+HE16/100</f>
        <v>0.21640000000000001</v>
      </c>
      <c r="HF42" s="53"/>
      <c r="HG42" s="54">
        <f>+HE42-$C$16/100</f>
        <v>-2.8900000000000009E-2</v>
      </c>
      <c r="HH42" s="9"/>
      <c r="HI42" s="39"/>
      <c r="HK42" s="51" t="s">
        <v>59</v>
      </c>
      <c r="HL42" s="52">
        <f>+HL16/100</f>
        <v>0.2321</v>
      </c>
      <c r="HM42" s="53"/>
      <c r="HN42" s="54">
        <f>+HL42-$C$16/100</f>
        <v>-1.3200000000000017E-2</v>
      </c>
      <c r="HO42" s="9"/>
      <c r="HP42" s="39"/>
      <c r="HR42" s="51" t="s">
        <v>59</v>
      </c>
      <c r="HS42" s="52">
        <f>+HS16/100</f>
        <v>0.22440000000000002</v>
      </c>
      <c r="HT42" s="53"/>
      <c r="HU42" s="54">
        <f>+HS42-$C$16/100</f>
        <v>-2.0900000000000002E-2</v>
      </c>
      <c r="HV42" s="9"/>
      <c r="HW42" s="39"/>
      <c r="HY42" s="51" t="s">
        <v>59</v>
      </c>
      <c r="HZ42" s="52">
        <f>+HZ16/100</f>
        <v>0.223</v>
      </c>
      <c r="IA42" s="53"/>
      <c r="IB42" s="54">
        <f>+HZ42-$C$16/100</f>
        <v>-2.2300000000000014E-2</v>
      </c>
      <c r="IC42" s="9"/>
      <c r="ID42" s="39"/>
      <c r="IF42" s="51" t="s">
        <v>59</v>
      </c>
      <c r="IG42" s="52">
        <f>+IG16/100</f>
        <v>0.17329999999999998</v>
      </c>
      <c r="IH42" s="53"/>
      <c r="II42" s="54">
        <f>+IG42-$C$16/100</f>
        <v>-7.2000000000000036E-2</v>
      </c>
      <c r="IJ42" s="9"/>
      <c r="IK42" s="39"/>
      <c r="IM42" s="51" t="s">
        <v>59</v>
      </c>
      <c r="IN42" s="52">
        <f>+IN16/100</f>
        <v>0.2545</v>
      </c>
      <c r="IO42" s="53"/>
      <c r="IP42" s="54">
        <f>+IN42-$C$16/100</f>
        <v>9.199999999999986E-3</v>
      </c>
      <c r="IQ42" s="9"/>
      <c r="IR42" s="39"/>
      <c r="IT42" s="51" t="s">
        <v>59</v>
      </c>
      <c r="IU42" s="52">
        <f>+IU16/100</f>
        <v>0.2034</v>
      </c>
      <c r="IV42" s="53"/>
      <c r="IW42" s="54">
        <f>+IU42-$C$16/100</f>
        <v>-4.1900000000000021E-2</v>
      </c>
      <c r="IX42" s="9"/>
      <c r="IY42" s="39"/>
      <c r="JA42" s="51" t="s">
        <v>59</v>
      </c>
      <c r="JB42" s="52">
        <f>+JB16/100</f>
        <v>0.23190000000000002</v>
      </c>
      <c r="JC42" s="53"/>
      <c r="JD42" s="54">
        <f>+JB42-$C$16/100</f>
        <v>-1.3399999999999995E-2</v>
      </c>
      <c r="JE42" s="9"/>
      <c r="JF42" s="39"/>
      <c r="JH42" s="51" t="s">
        <v>59</v>
      </c>
      <c r="JI42" s="52">
        <f>+JI16/100</f>
        <v>0.24690000000000001</v>
      </c>
      <c r="JJ42" s="53"/>
      <c r="JK42" s="54">
        <f>+JI42-$C$16/100</f>
        <v>1.5999999999999903E-3</v>
      </c>
      <c r="JL42" s="9"/>
      <c r="JM42" s="39"/>
      <c r="JO42" s="51" t="s">
        <v>59</v>
      </c>
      <c r="JP42" s="52">
        <f>+JP16/100</f>
        <v>0.2089</v>
      </c>
      <c r="JQ42" s="53"/>
      <c r="JR42" s="54">
        <f>+JP42-$C$16/100</f>
        <v>-3.6400000000000016E-2</v>
      </c>
      <c r="JS42" s="9"/>
      <c r="JT42" s="39"/>
      <c r="JV42" s="51" t="s">
        <v>59</v>
      </c>
      <c r="JW42" s="52">
        <f>+JW16/100</f>
        <v>0.22450000000000001</v>
      </c>
      <c r="JX42" s="53"/>
      <c r="JY42" s="54">
        <f>+JW42-$C$16/100</f>
        <v>-2.0800000000000013E-2</v>
      </c>
      <c r="JZ42" s="9"/>
      <c r="KA42" s="39"/>
      <c r="KC42" s="51" t="s">
        <v>59</v>
      </c>
      <c r="KD42" s="52">
        <f>+KD16/100</f>
        <v>0.2218</v>
      </c>
      <c r="KE42" s="53"/>
      <c r="KF42" s="54">
        <f>+KD42-$C$16/100</f>
        <v>-2.3500000000000021E-2</v>
      </c>
      <c r="KG42" s="9"/>
      <c r="KH42" s="39"/>
      <c r="KJ42" s="51" t="s">
        <v>59</v>
      </c>
      <c r="KK42" s="52">
        <f>+KK16/100</f>
        <v>0.20879999999999999</v>
      </c>
      <c r="KL42" s="53"/>
      <c r="KM42" s="54">
        <f>+KK42-$C$16/100</f>
        <v>-3.6500000000000032E-2</v>
      </c>
      <c r="KN42" s="9"/>
      <c r="KO42" s="39"/>
      <c r="KQ42" s="51" t="s">
        <v>59</v>
      </c>
      <c r="KR42" s="52">
        <f>+KR16/100</f>
        <v>0.2341</v>
      </c>
      <c r="KS42" s="53"/>
      <c r="KT42" s="54">
        <f>+KR42-$C$16/100</f>
        <v>-1.1200000000000015E-2</v>
      </c>
      <c r="KU42" s="9"/>
      <c r="KV42" s="39"/>
      <c r="KX42" s="51" t="s">
        <v>59</v>
      </c>
      <c r="KY42" s="52">
        <f>+KY16/100</f>
        <v>0.21340000000000001</v>
      </c>
      <c r="KZ42" s="53"/>
      <c r="LA42" s="54">
        <f>+KY42-$C$16/100</f>
        <v>-3.1900000000000012E-2</v>
      </c>
      <c r="LB42" s="9"/>
      <c r="LC42" s="39"/>
      <c r="LE42" s="51" t="s">
        <v>59</v>
      </c>
      <c r="LF42" s="52">
        <f>+LF16/100</f>
        <v>0.19170000000000001</v>
      </c>
      <c r="LG42" s="53"/>
      <c r="LH42" s="54">
        <f>+LF42-$C$16/100</f>
        <v>-5.3600000000000009E-2</v>
      </c>
      <c r="LI42" s="9"/>
      <c r="LJ42" s="39"/>
      <c r="LL42" s="51" t="s">
        <v>59</v>
      </c>
      <c r="LM42" s="52">
        <f>+LM16/100</f>
        <v>0.25850000000000001</v>
      </c>
      <c r="LN42" s="53"/>
      <c r="LO42" s="54">
        <f>+LM42-$C$16/100</f>
        <v>1.319999999999999E-2</v>
      </c>
      <c r="LP42" s="9"/>
      <c r="LQ42" s="39"/>
      <c r="LS42" s="51" t="s">
        <v>59</v>
      </c>
      <c r="LT42" s="52">
        <f>+LT16/100</f>
        <v>0.2334</v>
      </c>
      <c r="LU42" s="53"/>
      <c r="LV42" s="54">
        <f>+LT42-$C$16/100</f>
        <v>-1.1900000000000022E-2</v>
      </c>
      <c r="LW42" s="9"/>
      <c r="LX42" s="39"/>
      <c r="LZ42" s="51" t="s">
        <v>59</v>
      </c>
      <c r="MA42" s="52">
        <f>+MA16/100</f>
        <v>0.22399999999999998</v>
      </c>
      <c r="MB42" s="53"/>
      <c r="MC42" s="54">
        <f>+MA42-$C$16/100</f>
        <v>-2.1300000000000041E-2</v>
      </c>
      <c r="MD42" s="9"/>
      <c r="ME42" s="39"/>
      <c r="MG42" s="51" t="s">
        <v>59</v>
      </c>
      <c r="MH42" s="52">
        <f>+MH16/100</f>
        <v>0.24260000000000001</v>
      </c>
      <c r="MI42" s="53"/>
      <c r="MJ42" s="54">
        <f>+MH42-$C$16/100</f>
        <v>-2.7000000000000079E-3</v>
      </c>
      <c r="MK42" s="9"/>
      <c r="ML42" s="39"/>
      <c r="MN42" s="51" t="s">
        <v>59</v>
      </c>
      <c r="MO42" s="52">
        <f>+MO16/100</f>
        <v>0.21489999999999998</v>
      </c>
      <c r="MP42" s="53"/>
      <c r="MQ42" s="54">
        <f>+MO42-$C$16/100</f>
        <v>-3.0400000000000038E-2</v>
      </c>
      <c r="MR42" s="9"/>
      <c r="MS42" s="39"/>
      <c r="MU42" s="51" t="s">
        <v>59</v>
      </c>
      <c r="MV42" s="52">
        <f>+MV16/100</f>
        <v>0.18719999999999998</v>
      </c>
      <c r="MW42" s="53"/>
      <c r="MX42" s="54">
        <f>+MV42-$C$16/100</f>
        <v>-5.8100000000000041E-2</v>
      </c>
      <c r="MY42" s="9"/>
      <c r="MZ42" s="39"/>
      <c r="NB42" s="51" t="s">
        <v>59</v>
      </c>
      <c r="NC42" s="52">
        <f>+NC16/100</f>
        <v>0.22219999999999998</v>
      </c>
      <c r="ND42" s="53"/>
      <c r="NE42" s="54">
        <f>+NC42-$C$16/100</f>
        <v>-2.3100000000000037E-2</v>
      </c>
      <c r="NF42" s="9"/>
      <c r="NG42" s="39"/>
      <c r="NI42" s="51" t="s">
        <v>59</v>
      </c>
      <c r="NJ42" s="52">
        <f>+NJ16/100</f>
        <v>0.25940000000000002</v>
      </c>
      <c r="NK42" s="53"/>
      <c r="NL42" s="54">
        <f>+NJ42-$C$16/100</f>
        <v>1.4100000000000001E-2</v>
      </c>
      <c r="NM42" s="9"/>
      <c r="NN42" s="39"/>
      <c r="NP42" s="51" t="s">
        <v>59</v>
      </c>
      <c r="NQ42" s="52">
        <f>+NQ16/100</f>
        <v>0.24170000000000003</v>
      </c>
      <c r="NR42" s="53"/>
      <c r="NS42" s="54">
        <f>+NQ42-$C$16/100</f>
        <v>-3.5999999999999921E-3</v>
      </c>
      <c r="NT42" s="9"/>
      <c r="NU42" s="39"/>
      <c r="NW42" s="51" t="s">
        <v>59</v>
      </c>
      <c r="NX42" s="52">
        <f>+NX16/100</f>
        <v>0.2084</v>
      </c>
      <c r="NY42" s="53"/>
      <c r="NZ42" s="54">
        <f>+NX42-$C$16/100</f>
        <v>-3.6900000000000016E-2</v>
      </c>
      <c r="OA42" s="9"/>
      <c r="OB42" s="39"/>
      <c r="OD42" s="51" t="s">
        <v>59</v>
      </c>
      <c r="OE42" s="52">
        <f>+OE16/100</f>
        <v>0.19699999999999998</v>
      </c>
      <c r="OF42" s="53"/>
      <c r="OG42" s="54">
        <f>+OE42-$C$16/100</f>
        <v>-4.8300000000000037E-2</v>
      </c>
      <c r="OH42" s="9"/>
      <c r="OI42" s="39"/>
      <c r="OK42" s="51" t="s">
        <v>59</v>
      </c>
      <c r="OL42" s="52">
        <f>+OL16/100</f>
        <v>0.1855</v>
      </c>
      <c r="OM42" s="53"/>
      <c r="ON42" s="54">
        <f>+OL42-$C$16/100</f>
        <v>-5.980000000000002E-2</v>
      </c>
      <c r="OO42" s="9"/>
      <c r="OP42" s="39"/>
      <c r="OR42" s="51" t="s">
        <v>59</v>
      </c>
      <c r="OS42" s="52">
        <f>+OS16/100</f>
        <v>0.23499999999999999</v>
      </c>
      <c r="OT42" s="53"/>
      <c r="OU42" s="54">
        <f>+OS42-$C$16/100</f>
        <v>-1.0300000000000031E-2</v>
      </c>
      <c r="OV42" s="9"/>
      <c r="OW42" s="39"/>
      <c r="OY42" s="51" t="s">
        <v>59</v>
      </c>
      <c r="OZ42" s="52">
        <f>+OZ16/100</f>
        <v>0.2268</v>
      </c>
      <c r="PA42" s="53"/>
      <c r="PB42" s="54">
        <f>+OZ42-$C$16/100</f>
        <v>-1.8500000000000016E-2</v>
      </c>
      <c r="PC42" s="9"/>
      <c r="PD42" s="39"/>
      <c r="PF42" s="51" t="s">
        <v>59</v>
      </c>
      <c r="PG42" s="52">
        <f>+PG16/100</f>
        <v>0.20899999999999999</v>
      </c>
      <c r="PH42" s="53"/>
      <c r="PI42" s="54">
        <f>+PG42-$C$16/100</f>
        <v>-3.6300000000000027E-2</v>
      </c>
      <c r="PJ42" s="9"/>
      <c r="PK42" s="39"/>
      <c r="PM42" s="51" t="s">
        <v>59</v>
      </c>
      <c r="PN42" s="52">
        <f>+PN16/100</f>
        <v>0.2482</v>
      </c>
      <c r="PO42" s="53"/>
      <c r="PP42" s="54">
        <f>+PN42-$C$16/100</f>
        <v>2.8999999999999859E-3</v>
      </c>
      <c r="PQ42" s="9"/>
      <c r="PR42" s="39"/>
      <c r="PT42" s="51" t="s">
        <v>59</v>
      </c>
      <c r="PU42" s="52">
        <f>+PU16/100</f>
        <v>0.2054</v>
      </c>
      <c r="PV42" s="53"/>
      <c r="PW42" s="54">
        <f>+PU42-$C$16/100</f>
        <v>-3.9900000000000019E-2</v>
      </c>
      <c r="PX42" s="9"/>
      <c r="PY42" s="39"/>
      <c r="QA42" s="51" t="s">
        <v>59</v>
      </c>
      <c r="QB42" s="52">
        <f>+QB16/100</f>
        <v>0.20050000000000001</v>
      </c>
      <c r="QC42" s="53"/>
      <c r="QD42" s="54">
        <f>+QB42-$C$16/100</f>
        <v>-4.4800000000000006E-2</v>
      </c>
      <c r="QE42" s="9"/>
      <c r="QF42" s="39"/>
      <c r="QH42" s="51" t="s">
        <v>59</v>
      </c>
      <c r="QI42" s="52">
        <f>+QI16/100</f>
        <v>0.21440000000000001</v>
      </c>
      <c r="QJ42" s="53"/>
      <c r="QK42" s="54">
        <f>+QI42-$C$16/100</f>
        <v>-3.0900000000000011E-2</v>
      </c>
      <c r="QL42" s="9"/>
      <c r="QM42" s="39"/>
      <c r="QO42" s="51" t="s">
        <v>59</v>
      </c>
      <c r="QP42" s="52">
        <f>+QP16/100</f>
        <v>0.2429</v>
      </c>
      <c r="QQ42" s="53"/>
      <c r="QR42" s="54">
        <f>+QP42-$C$16/100</f>
        <v>-2.4000000000000132E-3</v>
      </c>
      <c r="QS42" s="9"/>
      <c r="QT42" s="39"/>
      <c r="QV42" s="51" t="s">
        <v>59</v>
      </c>
      <c r="QW42" s="52">
        <f>+QW16/100</f>
        <v>0.24399999999999999</v>
      </c>
      <c r="QX42" s="53"/>
      <c r="QY42" s="54">
        <f>+QW42-$C$16/100</f>
        <v>-1.3000000000000234E-3</v>
      </c>
      <c r="QZ42" s="9"/>
      <c r="RA42" s="39"/>
      <c r="RC42" s="51" t="s">
        <v>59</v>
      </c>
      <c r="RD42" s="52">
        <f>+RD16/100</f>
        <v>0.2447</v>
      </c>
      <c r="RE42" s="53"/>
      <c r="RF42" s="54">
        <f>+RD42-$C$16/100</f>
        <v>-6.0000000000001719E-4</v>
      </c>
      <c r="RG42" s="9"/>
      <c r="RH42" s="39"/>
      <c r="RJ42" s="51" t="s">
        <v>59</v>
      </c>
      <c r="RK42" s="52">
        <f>+RK16/100</f>
        <v>0.25509999999999999</v>
      </c>
      <c r="RL42" s="53"/>
      <c r="RM42" s="54">
        <f>+RK42-$C$16/100</f>
        <v>9.7999999999999754E-3</v>
      </c>
      <c r="RN42" s="9"/>
      <c r="RO42" s="39"/>
      <c r="RQ42" s="51" t="s">
        <v>59</v>
      </c>
      <c r="RR42" s="52">
        <f>+RR16/100</f>
        <v>0.27600000000000002</v>
      </c>
      <c r="RS42" s="53"/>
      <c r="RT42" s="54">
        <f>+RR42-$C$16/100</f>
        <v>3.0700000000000005E-2</v>
      </c>
      <c r="RU42" s="9"/>
      <c r="RV42" s="39"/>
      <c r="RX42" s="51" t="s">
        <v>59</v>
      </c>
      <c r="RY42" s="52">
        <f>+RY16/100</f>
        <v>0.21460000000000001</v>
      </c>
      <c r="RZ42" s="53"/>
      <c r="SA42" s="54">
        <f>+RY42-$C$16/100</f>
        <v>-3.0700000000000005E-2</v>
      </c>
      <c r="SB42" s="9"/>
      <c r="SC42" s="39"/>
      <c r="SE42" s="51" t="s">
        <v>59</v>
      </c>
      <c r="SF42" s="52">
        <f>+SF16/100</f>
        <v>0.26629999999999998</v>
      </c>
      <c r="SG42" s="53"/>
      <c r="SH42" s="54">
        <f>+SF42-$C$16/100</f>
        <v>2.0999999999999963E-2</v>
      </c>
      <c r="SI42" s="9"/>
      <c r="SJ42" s="39"/>
      <c r="SL42" s="51" t="s">
        <v>59</v>
      </c>
      <c r="SM42" s="52">
        <f>+SM16/100</f>
        <v>0.3357</v>
      </c>
      <c r="SN42" s="53"/>
      <c r="SO42" s="54">
        <f>+SM42-$C$16/100</f>
        <v>9.039999999999998E-2</v>
      </c>
      <c r="SP42" s="9"/>
      <c r="SQ42" s="39"/>
      <c r="SS42" s="51" t="s">
        <v>59</v>
      </c>
      <c r="ST42" s="52">
        <f>+ST16/100</f>
        <v>0.20569999999999999</v>
      </c>
      <c r="SU42" s="53"/>
      <c r="SV42" s="54">
        <f>+ST42-$C$16/100</f>
        <v>-3.9600000000000024E-2</v>
      </c>
      <c r="SW42" s="9"/>
      <c r="SX42" s="39"/>
      <c r="SZ42" s="51" t="s">
        <v>59</v>
      </c>
      <c r="TA42" s="52">
        <f>+TA16/100</f>
        <v>0.19879999999999998</v>
      </c>
      <c r="TB42" s="53"/>
      <c r="TC42" s="54">
        <f>+TA42-$C$16/100</f>
        <v>-4.6500000000000041E-2</v>
      </c>
      <c r="TD42" s="9"/>
      <c r="TE42" s="39"/>
      <c r="TG42" s="51" t="s">
        <v>59</v>
      </c>
      <c r="TH42" s="52">
        <f>+TH16/100</f>
        <v>0.2</v>
      </c>
      <c r="TI42" s="53"/>
      <c r="TJ42" s="54">
        <f>+TH42-$C$16/100</f>
        <v>-4.5300000000000007E-2</v>
      </c>
      <c r="TK42" s="9"/>
      <c r="TL42" s="39"/>
      <c r="TN42" s="51" t="s">
        <v>59</v>
      </c>
      <c r="TO42" s="52">
        <f>+TO16/100</f>
        <v>0</v>
      </c>
      <c r="TP42" s="53"/>
      <c r="TQ42" s="54">
        <f>+TO42-$C$16/100</f>
        <v>-0.24530000000000002</v>
      </c>
      <c r="TR42" s="9"/>
      <c r="TS42" s="39"/>
    </row>
    <row r="43" spans="9:539" x14ac:dyDescent="0.15">
      <c r="I43" s="51" t="s">
        <v>60</v>
      </c>
      <c r="J43" s="55">
        <f>+L16</f>
        <v>0.5052008409870532</v>
      </c>
      <c r="K43" s="53"/>
      <c r="L43" s="56">
        <f>+J43-$E$16</f>
        <v>1.3364262019604278E-2</v>
      </c>
      <c r="M43" s="9"/>
      <c r="N43" s="39"/>
      <c r="P43" s="51" t="s">
        <v>60</v>
      </c>
      <c r="Q43" s="55">
        <f>+S16</f>
        <v>0.43427480916030536</v>
      </c>
      <c r="R43" s="53"/>
      <c r="S43" s="56">
        <f>+Q43-$E$16</f>
        <v>-5.7561769807143559E-2</v>
      </c>
      <c r="T43" s="9"/>
      <c r="U43" s="39"/>
      <c r="W43" s="51" t="s">
        <v>60</v>
      </c>
      <c r="X43" s="55">
        <f>+Z16</f>
        <v>0.44787077826725402</v>
      </c>
      <c r="Y43" s="53"/>
      <c r="Z43" s="56">
        <f>+X43-$E$16</f>
        <v>-4.3965800700194901E-2</v>
      </c>
      <c r="AA43" s="9"/>
      <c r="AB43" s="39"/>
      <c r="AD43" s="51" t="s">
        <v>60</v>
      </c>
      <c r="AE43" s="55">
        <f>+AG16</f>
        <v>0.33883248730964466</v>
      </c>
      <c r="AF43" s="53"/>
      <c r="AG43" s="56">
        <f>+AE43-$E$16</f>
        <v>-0.15300409165780426</v>
      </c>
      <c r="AH43" s="9"/>
      <c r="AI43" s="39"/>
      <c r="AK43" s="51" t="s">
        <v>60</v>
      </c>
      <c r="AL43" s="55">
        <f>+AN16</f>
        <v>0.60404624277456642</v>
      </c>
      <c r="AM43" s="53"/>
      <c r="AN43" s="56">
        <f>+AL43-$E$16</f>
        <v>0.1122096638071175</v>
      </c>
      <c r="AO43" s="9"/>
      <c r="AP43" s="39"/>
      <c r="AR43" s="51" t="s">
        <v>60</v>
      </c>
      <c r="AS43" s="55">
        <f>+AU16</f>
        <v>0.22781271837875611</v>
      </c>
      <c r="AT43" s="53"/>
      <c r="AU43" s="56">
        <f>+AS43-$E$16</f>
        <v>-0.26402386058869282</v>
      </c>
      <c r="AV43" s="9"/>
      <c r="AW43" s="39"/>
      <c r="AY43" s="51" t="s">
        <v>60</v>
      </c>
      <c r="AZ43" s="55">
        <f>+BB16</f>
        <v>0.58851674641148322</v>
      </c>
      <c r="BA43" s="53"/>
      <c r="BB43" s="56">
        <f>+AZ43-$E$16</f>
        <v>9.6680167444034293E-2</v>
      </c>
      <c r="BC43" s="9"/>
      <c r="BD43" s="39"/>
      <c r="BF43" s="51" t="s">
        <v>60</v>
      </c>
      <c r="BG43" s="55">
        <f>+BI16</f>
        <v>0.65413533834586468</v>
      </c>
      <c r="BH43" s="53"/>
      <c r="BI43" s="56">
        <f>+BG43-$E$16</f>
        <v>0.16229875937841576</v>
      </c>
      <c r="BJ43" s="9"/>
      <c r="BK43" s="39"/>
      <c r="BM43" s="51" t="s">
        <v>60</v>
      </c>
      <c r="BN43" s="55">
        <f>+BP16</f>
        <v>0.37334801762114539</v>
      </c>
      <c r="BO43" s="53"/>
      <c r="BP43" s="56">
        <f>+BN43-$E$16</f>
        <v>-0.11848856134630353</v>
      </c>
      <c r="BQ43" s="9"/>
      <c r="BR43" s="39"/>
      <c r="BT43" s="51" t="s">
        <v>60</v>
      </c>
      <c r="BU43" s="55">
        <f>+BW16</f>
        <v>0.41912512716174977</v>
      </c>
      <c r="BV43" s="53"/>
      <c r="BW43" s="56">
        <f>+BU43-$E$16</f>
        <v>-7.2711451805699157E-2</v>
      </c>
      <c r="BX43" s="9"/>
      <c r="BY43" s="39"/>
      <c r="CA43" s="51" t="s">
        <v>60</v>
      </c>
      <c r="CB43" s="55">
        <f>+CD16</f>
        <v>0.56804733727810652</v>
      </c>
      <c r="CC43" s="53"/>
      <c r="CD43" s="56">
        <f>+CB43-$E$16</f>
        <v>7.62107583106576E-2</v>
      </c>
      <c r="CE43" s="9"/>
      <c r="CF43" s="39"/>
      <c r="CH43" s="51" t="s">
        <v>60</v>
      </c>
      <c r="CI43" s="55">
        <f>+CK16</f>
        <v>0.51896813353566007</v>
      </c>
      <c r="CJ43" s="53"/>
      <c r="CK43" s="56">
        <f>+CI43-$E$16</f>
        <v>2.7131554568211147E-2</v>
      </c>
      <c r="CL43" s="9"/>
      <c r="CM43" s="39"/>
      <c r="CO43" s="51" t="s">
        <v>60</v>
      </c>
      <c r="CP43" s="55">
        <f>+CR16</f>
        <v>0.63779527559055116</v>
      </c>
      <c r="CQ43" s="53"/>
      <c r="CR43" s="56">
        <f>+CP43-$E$16</f>
        <v>0.14595869662310224</v>
      </c>
      <c r="CS43" s="9"/>
      <c r="CT43" s="39"/>
      <c r="CV43" s="51" t="s">
        <v>60</v>
      </c>
      <c r="CW43" s="55">
        <f>+CY16</f>
        <v>0.72665662650602414</v>
      </c>
      <c r="CX43" s="53"/>
      <c r="CY43" s="56">
        <f>+CW43-$E$16</f>
        <v>0.23482004753857522</v>
      </c>
      <c r="CZ43" s="9"/>
      <c r="DA43" s="39"/>
      <c r="DC43" s="51" t="s">
        <v>60</v>
      </c>
      <c r="DD43" s="55">
        <f>+DF16</f>
        <v>0.6384364820846905</v>
      </c>
      <c r="DE43" s="53"/>
      <c r="DF43" s="56">
        <f>+DD43-$E$16</f>
        <v>0.14659990311724158</v>
      </c>
      <c r="DG43" s="9"/>
      <c r="DH43" s="39"/>
      <c r="DJ43" s="51" t="s">
        <v>60</v>
      </c>
      <c r="DK43" s="55">
        <f>+DM16</f>
        <v>0.57880434782608692</v>
      </c>
      <c r="DL43" s="53"/>
      <c r="DM43" s="56">
        <f>+DK43-$E$16</f>
        <v>8.6967768858637995E-2</v>
      </c>
      <c r="DN43" s="9"/>
      <c r="DO43" s="39"/>
      <c r="DQ43" s="51" t="s">
        <v>60</v>
      </c>
      <c r="DR43" s="55">
        <f>+DT16</f>
        <v>0.49532710280373832</v>
      </c>
      <c r="DS43" s="53"/>
      <c r="DT43" s="56">
        <f>+DR43-$E$16</f>
        <v>3.4905238362893942E-3</v>
      </c>
      <c r="DU43" s="9"/>
      <c r="DV43" s="39"/>
      <c r="DX43" s="51" t="s">
        <v>60</v>
      </c>
      <c r="DY43" s="55">
        <f>+EA16</f>
        <v>0.61726804123711343</v>
      </c>
      <c r="DZ43" s="53"/>
      <c r="EA43" s="56">
        <f>+DY43-$E$16</f>
        <v>0.12543146226966451</v>
      </c>
      <c r="EB43" s="9"/>
      <c r="EC43" s="39"/>
      <c r="EE43" s="51" t="s">
        <v>60</v>
      </c>
      <c r="EF43" s="55">
        <f>+EH16</f>
        <v>0.60892116182572609</v>
      </c>
      <c r="EG43" s="53"/>
      <c r="EH43" s="56">
        <f>+EF43-$E$16</f>
        <v>0.11708458285827716</v>
      </c>
      <c r="EI43" s="9"/>
      <c r="EJ43" s="39"/>
      <c r="EL43" s="51" t="s">
        <v>60</v>
      </c>
      <c r="EM43" s="55">
        <f>+EO16</f>
        <v>0.69918699186991873</v>
      </c>
      <c r="EN43" s="53"/>
      <c r="EO43" s="56">
        <f>+EM43-$E$16</f>
        <v>0.20735041290246981</v>
      </c>
      <c r="EP43" s="9"/>
      <c r="EQ43" s="39"/>
      <c r="ES43" s="51" t="s">
        <v>60</v>
      </c>
      <c r="ET43" s="55">
        <f>+EV16</f>
        <v>0.31553689262147572</v>
      </c>
      <c r="EU43" s="53"/>
      <c r="EV43" s="56">
        <f>+ET43-$E$16</f>
        <v>-0.17629968634597321</v>
      </c>
      <c r="EW43" s="9"/>
      <c r="EX43" s="39"/>
      <c r="EZ43" s="51" t="s">
        <v>60</v>
      </c>
      <c r="FA43" s="55">
        <f>+FC16</f>
        <v>0.55118110236220474</v>
      </c>
      <c r="FB43" s="53"/>
      <c r="FC43" s="56">
        <f>+FA43-$E$16</f>
        <v>5.9344523394755821E-2</v>
      </c>
      <c r="FD43" s="9"/>
      <c r="FE43" s="39"/>
      <c r="FG43" s="51" t="s">
        <v>60</v>
      </c>
      <c r="FH43" s="55">
        <f>+FJ16</f>
        <v>0.56157635467980294</v>
      </c>
      <c r="FI43" s="53"/>
      <c r="FJ43" s="56">
        <f>+FH43-$E$16</f>
        <v>6.9739775712354013E-2</v>
      </c>
      <c r="FK43" s="9"/>
      <c r="FL43" s="39"/>
      <c r="FN43" s="51" t="s">
        <v>60</v>
      </c>
      <c r="FO43" s="55">
        <f>+FQ16</f>
        <v>0.61942517343904857</v>
      </c>
      <c r="FP43" s="53"/>
      <c r="FQ43" s="56">
        <f>+FO43-$E$16</f>
        <v>0.12758859447159965</v>
      </c>
      <c r="FR43" s="9"/>
      <c r="FS43" s="39"/>
      <c r="FU43" s="51" t="s">
        <v>60</v>
      </c>
      <c r="FV43" s="55">
        <f>+FX16</f>
        <v>0.24446007738304606</v>
      </c>
      <c r="FW43" s="53"/>
      <c r="FX43" s="56">
        <f>+FV43-$E$16</f>
        <v>-0.24737650158440286</v>
      </c>
      <c r="FY43" s="9"/>
      <c r="FZ43" s="39"/>
      <c r="GB43" s="51" t="s">
        <v>60</v>
      </c>
      <c r="GC43" s="55">
        <f>+GE16</f>
        <v>0.21743810548977396</v>
      </c>
      <c r="GD43" s="53"/>
      <c r="GE43" s="56">
        <f>+GC43-$E$16</f>
        <v>-0.27439847347767499</v>
      </c>
      <c r="GF43" s="9"/>
      <c r="GG43" s="39"/>
      <c r="GI43" s="51" t="s">
        <v>60</v>
      </c>
      <c r="GJ43" s="55">
        <f>+GL16</f>
        <v>0.56139867841409696</v>
      </c>
      <c r="GK43" s="53"/>
      <c r="GL43" s="56">
        <f>+GJ43-$E$16</f>
        <v>6.956209944664804E-2</v>
      </c>
      <c r="GM43" s="9"/>
      <c r="GN43" s="39"/>
      <c r="GP43" s="51" t="s">
        <v>60</v>
      </c>
      <c r="GQ43" s="55">
        <f>+GS16</f>
        <v>0.56778889899909013</v>
      </c>
      <c r="GR43" s="53"/>
      <c r="GS43" s="56">
        <f>+GQ43-$E$16</f>
        <v>7.5952320031641207E-2</v>
      </c>
      <c r="GT43" s="9"/>
      <c r="GU43" s="39"/>
      <c r="GW43" s="51" t="s">
        <v>60</v>
      </c>
      <c r="GX43" s="55">
        <f>+GZ16</f>
        <v>0.62255965292841653</v>
      </c>
      <c r="GY43" s="53"/>
      <c r="GZ43" s="56">
        <f>+GX43-$E$16</f>
        <v>0.13072307396096761</v>
      </c>
      <c r="HA43" s="9"/>
      <c r="HB43" s="39"/>
      <c r="HD43" s="51" t="s">
        <v>60</v>
      </c>
      <c r="HE43" s="55">
        <f>+HG16</f>
        <v>0.64353312302839116</v>
      </c>
      <c r="HF43" s="53"/>
      <c r="HG43" s="56">
        <f>+HE43-$E$16</f>
        <v>0.15169654406094224</v>
      </c>
      <c r="HH43" s="9"/>
      <c r="HI43" s="39"/>
      <c r="HK43" s="51" t="s">
        <v>60</v>
      </c>
      <c r="HL43" s="55">
        <f>+HN16</f>
        <v>0.56671899529042391</v>
      </c>
      <c r="HM43" s="53"/>
      <c r="HN43" s="56">
        <f>+HL43-$E$16</f>
        <v>7.4882416322974987E-2</v>
      </c>
      <c r="HO43" s="9"/>
      <c r="HP43" s="39"/>
      <c r="HR43" s="51" t="s">
        <v>60</v>
      </c>
      <c r="HS43" s="55">
        <f>+HU16</f>
        <v>0.47747747747747749</v>
      </c>
      <c r="HT43" s="53"/>
      <c r="HU43" s="56">
        <f>+HS43-$E$16</f>
        <v>-1.4359101489971438E-2</v>
      </c>
      <c r="HV43" s="9"/>
      <c r="HW43" s="39"/>
      <c r="HY43" s="51" t="s">
        <v>60</v>
      </c>
      <c r="HZ43" s="55">
        <f>+IB16</f>
        <v>0.52700490998363336</v>
      </c>
      <c r="IA43" s="53"/>
      <c r="IB43" s="56">
        <f>+HZ43-$E$16</f>
        <v>3.516833101618444E-2</v>
      </c>
      <c r="IC43" s="9"/>
      <c r="ID43" s="39"/>
      <c r="IF43" s="51" t="s">
        <v>60</v>
      </c>
      <c r="IG43" s="55">
        <f>+II16</f>
        <v>0.47126436781609193</v>
      </c>
      <c r="IH43" s="53"/>
      <c r="II43" s="56">
        <f>+IG43-$E$16</f>
        <v>-2.0572211151356989E-2</v>
      </c>
      <c r="IJ43" s="9"/>
      <c r="IK43" s="39"/>
      <c r="IM43" s="51" t="s">
        <v>60</v>
      </c>
      <c r="IN43" s="55">
        <f>+IP16</f>
        <v>0.64348591549295775</v>
      </c>
      <c r="IO43" s="53"/>
      <c r="IP43" s="56">
        <f>+IN43-$E$16</f>
        <v>0.15164933652550883</v>
      </c>
      <c r="IQ43" s="9"/>
      <c r="IR43" s="39"/>
      <c r="IT43" s="51" t="s">
        <v>60</v>
      </c>
      <c r="IU43" s="55">
        <f>+IW16</f>
        <v>0.53085642317380355</v>
      </c>
      <c r="IV43" s="53"/>
      <c r="IW43" s="56">
        <f>+IU43-$E$16</f>
        <v>3.9019844206354626E-2</v>
      </c>
      <c r="IX43" s="9"/>
      <c r="IY43" s="39"/>
      <c r="JA43" s="51" t="s">
        <v>60</v>
      </c>
      <c r="JB43" s="55">
        <f>+JD16</f>
        <v>0.55734406438631789</v>
      </c>
      <c r="JC43" s="53"/>
      <c r="JD43" s="56">
        <f>+JB43-$E$16</f>
        <v>6.5507485418868971E-2</v>
      </c>
      <c r="JE43" s="9"/>
      <c r="JF43" s="39"/>
      <c r="JH43" s="51" t="s">
        <v>60</v>
      </c>
      <c r="JI43" s="55">
        <f>+JK16</f>
        <v>0.39004707464694016</v>
      </c>
      <c r="JJ43" s="53"/>
      <c r="JK43" s="56">
        <f>+JI43-$E$16</f>
        <v>-0.10178950432050876</v>
      </c>
      <c r="JL43" s="9"/>
      <c r="JM43" s="39"/>
      <c r="JO43" s="51" t="s">
        <v>60</v>
      </c>
      <c r="JP43" s="55">
        <f>+JR16</f>
        <v>0.61200923787528871</v>
      </c>
      <c r="JQ43" s="53"/>
      <c r="JR43" s="56">
        <f>+JP43-$E$16</f>
        <v>0.12017265890783979</v>
      </c>
      <c r="JS43" s="9"/>
      <c r="JT43" s="39"/>
      <c r="JV43" s="51" t="s">
        <v>60</v>
      </c>
      <c r="JW43" s="55">
        <f>+JY16</f>
        <v>0.55083333333333329</v>
      </c>
      <c r="JX43" s="53"/>
      <c r="JY43" s="56">
        <f>+JW43-$E$16</f>
        <v>5.8996754365884363E-2</v>
      </c>
      <c r="JZ43" s="9"/>
      <c r="KA43" s="39"/>
      <c r="KC43" s="51" t="s">
        <v>60</v>
      </c>
      <c r="KD43" s="55">
        <f>+KF16</f>
        <v>0.6875</v>
      </c>
      <c r="KE43" s="53"/>
      <c r="KF43" s="56">
        <f>+KD43-$E$16</f>
        <v>0.19566342103255108</v>
      </c>
      <c r="KG43" s="9"/>
      <c r="KH43" s="39"/>
      <c r="KJ43" s="51" t="s">
        <v>60</v>
      </c>
      <c r="KK43" s="55">
        <f>+KM16</f>
        <v>0.62379807692307687</v>
      </c>
      <c r="KL43" s="53"/>
      <c r="KM43" s="56">
        <f>+KK43-$E$16</f>
        <v>0.13196149795562795</v>
      </c>
      <c r="KN43" s="9"/>
      <c r="KO43" s="39"/>
      <c r="KQ43" s="51" t="s">
        <v>60</v>
      </c>
      <c r="KR43" s="55">
        <f>+KT16</f>
        <v>0.55857253685027153</v>
      </c>
      <c r="KS43" s="53"/>
      <c r="KT43" s="56">
        <f>+KR43-$E$16</f>
        <v>6.6735957882822605E-2</v>
      </c>
      <c r="KU43" s="9"/>
      <c r="KV43" s="39"/>
      <c r="KX43" s="51" t="s">
        <v>60</v>
      </c>
      <c r="KY43" s="55">
        <f>+LA16</f>
        <v>0.46098003629764067</v>
      </c>
      <c r="KZ43" s="53"/>
      <c r="LA43" s="56">
        <f>+KY43-$E$16</f>
        <v>-3.0856542669808251E-2</v>
      </c>
      <c r="LB43" s="9"/>
      <c r="LC43" s="39"/>
      <c r="LE43" s="51" t="s">
        <v>60</v>
      </c>
      <c r="LF43" s="55">
        <f>+LH16</f>
        <v>0.59491059147180192</v>
      </c>
      <c r="LG43" s="53"/>
      <c r="LH43" s="56">
        <f>+LF43-$E$16</f>
        <v>0.103074012504353</v>
      </c>
      <c r="LI43" s="9"/>
      <c r="LJ43" s="39"/>
      <c r="LL43" s="51" t="s">
        <v>60</v>
      </c>
      <c r="LM43" s="55">
        <f>+LO16</f>
        <v>0.54747774480712164</v>
      </c>
      <c r="LN43" s="53"/>
      <c r="LO43" s="56">
        <f>+LM43-$E$16</f>
        <v>5.5641165839672713E-2</v>
      </c>
      <c r="LP43" s="9"/>
      <c r="LQ43" s="39"/>
      <c r="LS43" s="51" t="s">
        <v>60</v>
      </c>
      <c r="LT43" s="55">
        <f>+LV16</f>
        <v>0.62363238512035013</v>
      </c>
      <c r="LU43" s="53"/>
      <c r="LV43" s="56">
        <f>+LT43-$E$16</f>
        <v>0.13179580615290121</v>
      </c>
      <c r="LW43" s="9"/>
      <c r="LX43" s="39"/>
      <c r="LZ43" s="51" t="s">
        <v>60</v>
      </c>
      <c r="MA43" s="55">
        <f>+MC16</f>
        <v>0.61943319838056676</v>
      </c>
      <c r="MB43" s="53"/>
      <c r="MC43" s="56">
        <f>+MA43-$E$16</f>
        <v>0.12759661941311784</v>
      </c>
      <c r="MD43" s="9"/>
      <c r="ME43" s="39"/>
      <c r="MG43" s="51" t="s">
        <v>60</v>
      </c>
      <c r="MH43" s="55">
        <f>+MJ16</f>
        <v>0.61750000000000005</v>
      </c>
      <c r="MI43" s="53"/>
      <c r="MJ43" s="56">
        <f>+MH43-$E$16</f>
        <v>0.12566342103255113</v>
      </c>
      <c r="MK43" s="9"/>
      <c r="ML43" s="39"/>
      <c r="MN43" s="51" t="s">
        <v>60</v>
      </c>
      <c r="MO43" s="55">
        <f>+MQ16</f>
        <v>0.6595092024539877</v>
      </c>
      <c r="MP43" s="53"/>
      <c r="MQ43" s="56">
        <f>+MO43-$E$16</f>
        <v>0.16767262348653877</v>
      </c>
      <c r="MR43" s="9"/>
      <c r="MS43" s="39"/>
      <c r="MU43" s="51" t="s">
        <v>60</v>
      </c>
      <c r="MV43" s="55">
        <f>+MX16</f>
        <v>0.55218216318785573</v>
      </c>
      <c r="MW43" s="53"/>
      <c r="MX43" s="56">
        <f>+MV43-$E$16</f>
        <v>6.0345584220406812E-2</v>
      </c>
      <c r="MY43" s="9"/>
      <c r="MZ43" s="39"/>
      <c r="NB43" s="51" t="s">
        <v>60</v>
      </c>
      <c r="NC43" s="55">
        <f>+NE16</f>
        <v>0.57716436637390212</v>
      </c>
      <c r="ND43" s="53"/>
      <c r="NE43" s="56">
        <f>+NC43-$E$16</f>
        <v>8.5327787406453193E-2</v>
      </c>
      <c r="NF43" s="9"/>
      <c r="NG43" s="39"/>
      <c r="NI43" s="51" t="s">
        <v>60</v>
      </c>
      <c r="NJ43" s="55">
        <f>+NL16</f>
        <v>0.41333333333333333</v>
      </c>
      <c r="NK43" s="53"/>
      <c r="NL43" s="56">
        <f>+NJ43-$E$16</f>
        <v>-7.8503245634115593E-2</v>
      </c>
      <c r="NM43" s="9"/>
      <c r="NN43" s="39"/>
      <c r="NP43" s="51" t="s">
        <v>60</v>
      </c>
      <c r="NQ43" s="55">
        <f>+NS16</f>
        <v>0.71052631578947367</v>
      </c>
      <c r="NR43" s="53"/>
      <c r="NS43" s="56">
        <f>+NQ43-$E$16</f>
        <v>0.21868973682202475</v>
      </c>
      <c r="NT43" s="9"/>
      <c r="NU43" s="39"/>
      <c r="NW43" s="51" t="s">
        <v>60</v>
      </c>
      <c r="NX43" s="55">
        <f>+NZ16</f>
        <v>0.6301652892561983</v>
      </c>
      <c r="NY43" s="53"/>
      <c r="NZ43" s="56">
        <f>+NX43-$E$16</f>
        <v>0.13832871028874938</v>
      </c>
      <c r="OA43" s="9"/>
      <c r="OB43" s="39"/>
      <c r="OD43" s="51" t="s">
        <v>60</v>
      </c>
      <c r="OE43" s="55">
        <f>+OG16</f>
        <v>0.60182370820668696</v>
      </c>
      <c r="OF43" s="53"/>
      <c r="OG43" s="56">
        <f>+OE43-$E$16</f>
        <v>0.10998712923923804</v>
      </c>
      <c r="OH43" s="9"/>
      <c r="OI43" s="39"/>
      <c r="OK43" s="51" t="s">
        <v>60</v>
      </c>
      <c r="OL43" s="55">
        <f>+ON16</f>
        <v>0.49545454545454548</v>
      </c>
      <c r="OM43" s="53"/>
      <c r="ON43" s="56">
        <f>+OL43-$E$16</f>
        <v>3.6179664870965578E-3</v>
      </c>
      <c r="OO43" s="9"/>
      <c r="OP43" s="39"/>
      <c r="OR43" s="51" t="s">
        <v>60</v>
      </c>
      <c r="OS43" s="55">
        <f>+OU16</f>
        <v>0.6313993174061433</v>
      </c>
      <c r="OT43" s="53"/>
      <c r="OU43" s="56">
        <f>+OS43-$E$16</f>
        <v>0.13956273843869438</v>
      </c>
      <c r="OV43" s="9"/>
      <c r="OW43" s="39"/>
      <c r="OY43" s="51" t="s">
        <v>60</v>
      </c>
      <c r="OZ43" s="55">
        <f>+PB16</f>
        <v>0.64</v>
      </c>
      <c r="PA43" s="53"/>
      <c r="PB43" s="56">
        <f>+OZ43-$E$16</f>
        <v>0.14816342103255109</v>
      </c>
      <c r="PC43" s="9"/>
      <c r="PD43" s="39"/>
      <c r="PF43" s="51" t="s">
        <v>60</v>
      </c>
      <c r="PG43" s="55">
        <f>+PI16</f>
        <v>0.57653701380175659</v>
      </c>
      <c r="PH43" s="53"/>
      <c r="PI43" s="56">
        <f>+PG43-$E$16</f>
        <v>8.470043483430767E-2</v>
      </c>
      <c r="PJ43" s="9"/>
      <c r="PK43" s="39"/>
      <c r="PM43" s="51" t="s">
        <v>60</v>
      </c>
      <c r="PN43" s="55">
        <f>+PP16</f>
        <v>0.66449511400651462</v>
      </c>
      <c r="PO43" s="53"/>
      <c r="PP43" s="56">
        <f>+PN43-$E$16</f>
        <v>0.1726585350390657</v>
      </c>
      <c r="PQ43" s="9"/>
      <c r="PR43" s="39"/>
      <c r="PT43" s="51" t="s">
        <v>60</v>
      </c>
      <c r="PU43" s="55">
        <f>+PW16</f>
        <v>0.55319148936170215</v>
      </c>
      <c r="PV43" s="53"/>
      <c r="PW43" s="56">
        <f>+PU43-$E$16</f>
        <v>6.1354910394253226E-2</v>
      </c>
      <c r="PX43" s="9"/>
      <c r="PY43" s="39"/>
      <c r="QA43" s="51" t="s">
        <v>60</v>
      </c>
      <c r="QB43" s="55">
        <f>+QD16</f>
        <v>0.63793103448275867</v>
      </c>
      <c r="QC43" s="53"/>
      <c r="QD43" s="56">
        <f>+QB43-$E$16</f>
        <v>0.14609445551530975</v>
      </c>
      <c r="QE43" s="9"/>
      <c r="QF43" s="39"/>
      <c r="QH43" s="51" t="s">
        <v>60</v>
      </c>
      <c r="QI43" s="55">
        <f>+QK16</f>
        <v>0.582995951417004</v>
      </c>
      <c r="QJ43" s="53"/>
      <c r="QK43" s="56">
        <f>+QI43-$E$16</f>
        <v>9.1159372449555076E-2</v>
      </c>
      <c r="QL43" s="9"/>
      <c r="QM43" s="39"/>
      <c r="QO43" s="51" t="s">
        <v>60</v>
      </c>
      <c r="QP43" s="55">
        <f>+QR16</f>
        <v>0.70588235294117652</v>
      </c>
      <c r="QQ43" s="53"/>
      <c r="QR43" s="56">
        <f>+QP43-$E$16</f>
        <v>0.21404577397372759</v>
      </c>
      <c r="QS43" s="9"/>
      <c r="QT43" s="39"/>
      <c r="QV43" s="51" t="s">
        <v>60</v>
      </c>
      <c r="QW43" s="55">
        <f>+QY16</f>
        <v>0.62637362637362637</v>
      </c>
      <c r="QX43" s="53"/>
      <c r="QY43" s="56">
        <f>+QW43-$E$16</f>
        <v>0.13453704740617745</v>
      </c>
      <c r="QZ43" s="9"/>
      <c r="RA43" s="39"/>
      <c r="RC43" s="51" t="s">
        <v>60</v>
      </c>
      <c r="RD43" s="55">
        <f>+RF16</f>
        <v>0.56521739130434778</v>
      </c>
      <c r="RE43" s="53"/>
      <c r="RF43" s="56">
        <f>+RD43-$E$16</f>
        <v>7.338081233689886E-2</v>
      </c>
      <c r="RG43" s="9"/>
      <c r="RH43" s="39"/>
      <c r="RJ43" s="51" t="s">
        <v>60</v>
      </c>
      <c r="RK43" s="55">
        <f>+RM16</f>
        <v>0.76</v>
      </c>
      <c r="RL43" s="53"/>
      <c r="RM43" s="56">
        <f>+RK43-$E$16</f>
        <v>0.26816342103255109</v>
      </c>
      <c r="RN43" s="9"/>
      <c r="RO43" s="39"/>
      <c r="RQ43" s="51" t="s">
        <v>60</v>
      </c>
      <c r="RR43" s="55">
        <f>+RT16</f>
        <v>0.72043010752688175</v>
      </c>
      <c r="RS43" s="53"/>
      <c r="RT43" s="56">
        <f>+RR43-$E$16</f>
        <v>0.22859352855943282</v>
      </c>
      <c r="RU43" s="9"/>
      <c r="RV43" s="39"/>
      <c r="RX43" s="51" t="s">
        <v>60</v>
      </c>
      <c r="RY43" s="55">
        <f>+SA16</f>
        <v>0.6983240223463687</v>
      </c>
      <c r="RZ43" s="53"/>
      <c r="SA43" s="56">
        <f>+RY43-$E$16</f>
        <v>0.20648744337891978</v>
      </c>
      <c r="SB43" s="9"/>
      <c r="SC43" s="39"/>
      <c r="SE43" s="51" t="s">
        <v>60</v>
      </c>
      <c r="SF43" s="55">
        <f>+SH16</f>
        <v>0.7142857142857143</v>
      </c>
      <c r="SG43" s="53"/>
      <c r="SH43" s="56">
        <f>+SF43-$E$16</f>
        <v>0.22244913531826538</v>
      </c>
      <c r="SI43" s="9"/>
      <c r="SJ43" s="39"/>
      <c r="SL43" s="51" t="s">
        <v>60</v>
      </c>
      <c r="SM43" s="55">
        <f>+SO16</f>
        <v>0.68085106382978722</v>
      </c>
      <c r="SN43" s="53"/>
      <c r="SO43" s="56">
        <f>+SM43-$E$16</f>
        <v>0.18901448486233829</v>
      </c>
      <c r="SP43" s="9"/>
      <c r="SQ43" s="39"/>
      <c r="SS43" s="51" t="s">
        <v>60</v>
      </c>
      <c r="ST43" s="55">
        <f>+SV16</f>
        <v>0.67241379310344829</v>
      </c>
      <c r="SU43" s="53"/>
      <c r="SV43" s="56">
        <f>+ST43-$E$16</f>
        <v>0.18057721413599936</v>
      </c>
      <c r="SW43" s="9"/>
      <c r="SX43" s="39"/>
      <c r="SZ43" s="51" t="s">
        <v>60</v>
      </c>
      <c r="TA43" s="55">
        <f>+TC16</f>
        <v>0.703125</v>
      </c>
      <c r="TB43" s="53"/>
      <c r="TC43" s="56">
        <f>+TA43-$E$16</f>
        <v>0.21128842103255108</v>
      </c>
      <c r="TD43" s="9"/>
      <c r="TE43" s="39"/>
      <c r="TG43" s="51" t="s">
        <v>60</v>
      </c>
      <c r="TH43" s="55">
        <f>+TJ16</f>
        <v>0.6</v>
      </c>
      <c r="TI43" s="53"/>
      <c r="TJ43" s="56">
        <f>+TH43-$E$16</f>
        <v>0.10816342103255105</v>
      </c>
      <c r="TK43" s="9"/>
      <c r="TL43" s="39"/>
      <c r="TN43" s="51" t="s">
        <v>60</v>
      </c>
      <c r="TO43" s="55" t="e">
        <f>+TQ16</f>
        <v>#DIV/0!</v>
      </c>
      <c r="TP43" s="53"/>
      <c r="TQ43" s="56" t="e">
        <f>+TO43-$E$16</f>
        <v>#DIV/0!</v>
      </c>
      <c r="TR43" s="9"/>
      <c r="TS43" s="39"/>
    </row>
    <row r="44" spans="9:539" x14ac:dyDescent="0.15">
      <c r="I44" s="51" t="s">
        <v>61</v>
      </c>
      <c r="J44" s="55">
        <f>+N16</f>
        <v>0.49419054996127032</v>
      </c>
      <c r="K44" s="53"/>
      <c r="L44" s="56">
        <f>+J44-$G$16</f>
        <v>-1.1978391412078904E-2</v>
      </c>
      <c r="M44" s="9"/>
      <c r="N44" s="39"/>
      <c r="P44" s="51" t="s">
        <v>61</v>
      </c>
      <c r="Q44" s="55">
        <f>+U16</f>
        <v>0.56519083969465644</v>
      </c>
      <c r="R44" s="53"/>
      <c r="S44" s="56">
        <f>+Q44-$G$16</f>
        <v>5.902189832130722E-2</v>
      </c>
      <c r="T44" s="9"/>
      <c r="U44" s="39"/>
      <c r="W44" s="51" t="s">
        <v>61</v>
      </c>
      <c r="X44" s="55">
        <f>+AB16</f>
        <v>0.5506607929515418</v>
      </c>
      <c r="Y44" s="53"/>
      <c r="Z44" s="56">
        <f>+X44-$G$16</f>
        <v>4.4491851578192576E-2</v>
      </c>
      <c r="AA44" s="9"/>
      <c r="AB44" s="39"/>
      <c r="AD44" s="51" t="s">
        <v>61</v>
      </c>
      <c r="AE44" s="55">
        <f>+AI16</f>
        <v>0.65862944162436543</v>
      </c>
      <c r="AF44" s="53"/>
      <c r="AG44" s="56">
        <f>+AE44-$G$16</f>
        <v>0.15246050025101621</v>
      </c>
      <c r="AH44" s="9"/>
      <c r="AI44" s="39"/>
      <c r="AK44" s="51" t="s">
        <v>61</v>
      </c>
      <c r="AL44" s="55">
        <f>+AP16</f>
        <v>0.39306358381502893</v>
      </c>
      <c r="AM44" s="53"/>
      <c r="AN44" s="56">
        <f>+AL44-$G$16</f>
        <v>-0.1131053575583203</v>
      </c>
      <c r="AO44" s="9"/>
      <c r="AP44" s="39"/>
      <c r="AR44" s="51" t="s">
        <v>61</v>
      </c>
      <c r="AS44" s="55">
        <f>+AW16</f>
        <v>0.77148846960167716</v>
      </c>
      <c r="AT44" s="53"/>
      <c r="AU44" s="56">
        <f>+AS44-$G$16</f>
        <v>0.26531952822832794</v>
      </c>
      <c r="AV44" s="9"/>
      <c r="AW44" s="39"/>
      <c r="AY44" s="51" t="s">
        <v>61</v>
      </c>
      <c r="AZ44" s="55">
        <f>+BD16</f>
        <v>0.4098883572567783</v>
      </c>
      <c r="BA44" s="53"/>
      <c r="BB44" s="56">
        <f>+AZ44-$G$16</f>
        <v>-9.6280584116570922E-2</v>
      </c>
      <c r="BC44" s="9"/>
      <c r="BD44" s="39"/>
      <c r="BF44" s="51" t="s">
        <v>61</v>
      </c>
      <c r="BG44" s="55">
        <f>+BK16</f>
        <v>0.34586466165413532</v>
      </c>
      <c r="BH44" s="53"/>
      <c r="BI44" s="56">
        <f>+BG44-$G$16</f>
        <v>-0.1603042797192139</v>
      </c>
      <c r="BJ44" s="9"/>
      <c r="BK44" s="39"/>
      <c r="BM44" s="51" t="s">
        <v>61</v>
      </c>
      <c r="BN44" s="55">
        <f>+BR16</f>
        <v>0.62665198237885467</v>
      </c>
      <c r="BO44" s="53"/>
      <c r="BP44" s="56">
        <f>+BN44-$G$16</f>
        <v>0.12048304100550544</v>
      </c>
      <c r="BQ44" s="9"/>
      <c r="BR44" s="39"/>
      <c r="BT44" s="51" t="s">
        <v>61</v>
      </c>
      <c r="BU44" s="55">
        <f>+BY16</f>
        <v>0.57985757884028488</v>
      </c>
      <c r="BV44" s="53"/>
      <c r="BW44" s="56">
        <f>+BU44-$G$16</f>
        <v>7.3688637466935658E-2</v>
      </c>
      <c r="BX44" s="9"/>
      <c r="BY44" s="39"/>
      <c r="CA44" s="51" t="s">
        <v>61</v>
      </c>
      <c r="CB44" s="55">
        <f>+CF16</f>
        <v>0.43195266272189348</v>
      </c>
      <c r="CC44" s="53"/>
      <c r="CD44" s="56">
        <f>+CB44-$G$16</f>
        <v>-7.4216278651455747E-2</v>
      </c>
      <c r="CE44" s="9"/>
      <c r="CF44" s="39"/>
      <c r="CH44" s="51" t="s">
        <v>61</v>
      </c>
      <c r="CI44" s="55">
        <f>+CM16</f>
        <v>0.48103186646433993</v>
      </c>
      <c r="CJ44" s="53"/>
      <c r="CK44" s="56">
        <f>+CI44-$G$16</f>
        <v>-2.5137074909009294E-2</v>
      </c>
      <c r="CL44" s="9"/>
      <c r="CM44" s="39"/>
      <c r="CO44" s="51" t="s">
        <v>61</v>
      </c>
      <c r="CP44" s="55">
        <f>+CT16</f>
        <v>0.36220472440944884</v>
      </c>
      <c r="CQ44" s="53"/>
      <c r="CR44" s="56">
        <f>+CP44-$G$16</f>
        <v>-0.14396421696390038</v>
      </c>
      <c r="CS44" s="9"/>
      <c r="CT44" s="39"/>
      <c r="CV44" s="51" t="s">
        <v>61</v>
      </c>
      <c r="CW44" s="55">
        <f>+DA16</f>
        <v>0.27334337349397592</v>
      </c>
      <c r="CX44" s="53"/>
      <c r="CY44" s="56">
        <f>+CW44-$G$16</f>
        <v>-0.23282556787937331</v>
      </c>
      <c r="CZ44" s="9"/>
      <c r="DA44" s="39"/>
      <c r="DC44" s="51" t="s">
        <v>61</v>
      </c>
      <c r="DD44" s="55">
        <f>+DH16</f>
        <v>0.36156351791530944</v>
      </c>
      <c r="DE44" s="53"/>
      <c r="DF44" s="56">
        <f>+DD44-$G$16</f>
        <v>-0.14460542345803978</v>
      </c>
      <c r="DG44" s="9"/>
      <c r="DH44" s="39"/>
      <c r="DJ44" s="51" t="s">
        <v>61</v>
      </c>
      <c r="DK44" s="55">
        <f>+DO16</f>
        <v>0.42119565217391303</v>
      </c>
      <c r="DL44" s="53"/>
      <c r="DM44" s="56">
        <f>+DK44-$G$16</f>
        <v>-8.4973289199436197E-2</v>
      </c>
      <c r="DN44" s="9"/>
      <c r="DO44" s="39"/>
      <c r="DQ44" s="51" t="s">
        <v>61</v>
      </c>
      <c r="DR44" s="55">
        <f>+DV16</f>
        <v>0.50467289719626163</v>
      </c>
      <c r="DS44" s="53"/>
      <c r="DT44" s="56">
        <f>+DR44-$G$16</f>
        <v>-1.4960441770875965E-3</v>
      </c>
      <c r="DU44" s="9"/>
      <c r="DV44" s="39"/>
      <c r="DX44" s="51" t="s">
        <v>61</v>
      </c>
      <c r="DY44" s="55">
        <f>+EC16</f>
        <v>0.38273195876288657</v>
      </c>
      <c r="DZ44" s="53"/>
      <c r="EA44" s="56">
        <f>+DY44-$G$16</f>
        <v>-0.12343698261046265</v>
      </c>
      <c r="EB44" s="9"/>
      <c r="EC44" s="39"/>
      <c r="EE44" s="51" t="s">
        <v>61</v>
      </c>
      <c r="EF44" s="55">
        <f>+EJ16</f>
        <v>0.39107883817427386</v>
      </c>
      <c r="EG44" s="53"/>
      <c r="EH44" s="56">
        <f>+EF44-$G$16</f>
        <v>-0.11509010319907537</v>
      </c>
      <c r="EI44" s="9"/>
      <c r="EJ44" s="39"/>
      <c r="EL44" s="51" t="s">
        <v>61</v>
      </c>
      <c r="EM44" s="55">
        <f>+EQ16</f>
        <v>0.30081300813008133</v>
      </c>
      <c r="EN44" s="53"/>
      <c r="EO44" s="56">
        <f>+EM44-$G$16</f>
        <v>-0.2053559332432679</v>
      </c>
      <c r="EP44" s="9"/>
      <c r="EQ44" s="39"/>
      <c r="ES44" s="51" t="s">
        <v>61</v>
      </c>
      <c r="ET44" s="55">
        <f>+EX16</f>
        <v>0.68446310737852434</v>
      </c>
      <c r="EU44" s="53"/>
      <c r="EV44" s="56">
        <f>+ET44-$G$16</f>
        <v>0.17829416600517511</v>
      </c>
      <c r="EW44" s="9"/>
      <c r="EX44" s="39"/>
      <c r="EZ44" s="51" t="s">
        <v>61</v>
      </c>
      <c r="FA44" s="55">
        <f>+FE16</f>
        <v>0.44881889763779526</v>
      </c>
      <c r="FB44" s="53"/>
      <c r="FC44" s="56">
        <f>+FA44-$G$16</f>
        <v>-5.7350043735553968E-2</v>
      </c>
      <c r="FD44" s="9"/>
      <c r="FE44" s="39"/>
      <c r="FG44" s="51" t="s">
        <v>61</v>
      </c>
      <c r="FH44" s="55">
        <f>+FL16</f>
        <v>0.43842364532019706</v>
      </c>
      <c r="FI44" s="53"/>
      <c r="FJ44" s="56">
        <f>+FH44-$G$16</f>
        <v>-6.774529605315216E-2</v>
      </c>
      <c r="FK44" s="9"/>
      <c r="FL44" s="39"/>
      <c r="FN44" s="51" t="s">
        <v>61</v>
      </c>
      <c r="FO44" s="55">
        <f>+FS16</f>
        <v>0.38057482656095143</v>
      </c>
      <c r="FP44" s="53"/>
      <c r="FQ44" s="56">
        <f>+FO44-$G$16</f>
        <v>-0.12559411481239779</v>
      </c>
      <c r="FR44" s="9"/>
      <c r="FS44" s="39"/>
      <c r="FU44" s="51" t="s">
        <v>61</v>
      </c>
      <c r="FV44" s="55">
        <f>+FZ16</f>
        <v>0.7541329581428069</v>
      </c>
      <c r="FW44" s="53"/>
      <c r="FX44" s="56">
        <f>+FV44-$G$16</f>
        <v>0.24796401676945767</v>
      </c>
      <c r="FY44" s="9"/>
      <c r="FZ44" s="39"/>
      <c r="GB44" s="51" t="s">
        <v>61</v>
      </c>
      <c r="GC44" s="55">
        <f>+GG16</f>
        <v>0.78191603875134552</v>
      </c>
      <c r="GD44" s="53"/>
      <c r="GE44" s="56">
        <f>+GC44-$G$16</f>
        <v>0.2757470973779963</v>
      </c>
      <c r="GF44" s="9"/>
      <c r="GG44" s="39"/>
      <c r="GI44" s="51" t="s">
        <v>61</v>
      </c>
      <c r="GJ44" s="55">
        <f>+GN16</f>
        <v>0.43777533039647576</v>
      </c>
      <c r="GK44" s="53"/>
      <c r="GL44" s="56">
        <f>+GJ44-$G$16</f>
        <v>-6.8393610976873465E-2</v>
      </c>
      <c r="GM44" s="9"/>
      <c r="GN44" s="39"/>
      <c r="GP44" s="51" t="s">
        <v>61</v>
      </c>
      <c r="GQ44" s="55">
        <f>+GU16</f>
        <v>0.43039126478616924</v>
      </c>
      <c r="GR44" s="53"/>
      <c r="GS44" s="56">
        <f>+GQ44-$G$16</f>
        <v>-7.5777676587179987E-2</v>
      </c>
      <c r="GT44" s="9"/>
      <c r="GU44" s="39"/>
      <c r="GW44" s="51" t="s">
        <v>61</v>
      </c>
      <c r="GX44" s="55">
        <f>+HB16</f>
        <v>0.37744034707158353</v>
      </c>
      <c r="GY44" s="53"/>
      <c r="GZ44" s="56">
        <f>+GX44-$G$16</f>
        <v>-0.1287285943017657</v>
      </c>
      <c r="HA44" s="9"/>
      <c r="HB44" s="39"/>
      <c r="HD44" s="51" t="s">
        <v>61</v>
      </c>
      <c r="HE44" s="55">
        <f>+HI16</f>
        <v>0.35646687697160884</v>
      </c>
      <c r="HF44" s="53"/>
      <c r="HG44" s="56">
        <f>+HE44-$G$16</f>
        <v>-0.14970206440174039</v>
      </c>
      <c r="HH44" s="9"/>
      <c r="HI44" s="39"/>
      <c r="HK44" s="51" t="s">
        <v>61</v>
      </c>
      <c r="HL44" s="55">
        <f>+HP16</f>
        <v>0.43328100470957615</v>
      </c>
      <c r="HM44" s="53"/>
      <c r="HN44" s="56">
        <f>+HL44-$G$16</f>
        <v>-7.2887936663773079E-2</v>
      </c>
      <c r="HO44" s="9"/>
      <c r="HP44" s="39"/>
      <c r="HR44" s="51" t="s">
        <v>61</v>
      </c>
      <c r="HS44" s="55">
        <f>+HW16</f>
        <v>0.52252252252252251</v>
      </c>
      <c r="HT44" s="53"/>
      <c r="HU44" s="56">
        <f>+HS44-$G$16</f>
        <v>1.6353581149173291E-2</v>
      </c>
      <c r="HV44" s="9"/>
      <c r="HW44" s="39"/>
      <c r="HY44" s="51" t="s">
        <v>61</v>
      </c>
      <c r="HZ44" s="55">
        <f>+ID16</f>
        <v>0.47299509001636664</v>
      </c>
      <c r="IA44" s="53"/>
      <c r="IB44" s="56">
        <f>+HZ44-$G$16</f>
        <v>-3.3173851356982587E-2</v>
      </c>
      <c r="IC44" s="9"/>
      <c r="ID44" s="39"/>
      <c r="IF44" s="51" t="s">
        <v>61</v>
      </c>
      <c r="IG44" s="55">
        <f>+IK16</f>
        <v>0.52298850574712641</v>
      </c>
      <c r="IH44" s="53"/>
      <c r="II44" s="56">
        <f>+IG44-$G$16</f>
        <v>1.6819564373777185E-2</v>
      </c>
      <c r="IJ44" s="9"/>
      <c r="IK44" s="39"/>
      <c r="IM44" s="51" t="s">
        <v>61</v>
      </c>
      <c r="IN44" s="55">
        <f>+IR16</f>
        <v>0.35651408450704225</v>
      </c>
      <c r="IO44" s="53"/>
      <c r="IP44" s="56">
        <f>+IN44-$G$16</f>
        <v>-0.14965485686630697</v>
      </c>
      <c r="IQ44" s="9"/>
      <c r="IR44" s="39"/>
      <c r="IT44" s="51" t="s">
        <v>61</v>
      </c>
      <c r="IU44" s="55">
        <f>+IY16</f>
        <v>0.46914357682619645</v>
      </c>
      <c r="IV44" s="53"/>
      <c r="IW44" s="56">
        <f>+IU44-$G$16</f>
        <v>-3.7025364547152773E-2</v>
      </c>
      <c r="IX44" s="9"/>
      <c r="IY44" s="39"/>
      <c r="JA44" s="51" t="s">
        <v>61</v>
      </c>
      <c r="JB44" s="55">
        <f>+JF16</f>
        <v>0.43863179074446679</v>
      </c>
      <c r="JC44" s="53"/>
      <c r="JD44" s="56">
        <f>+JB44-$G$16</f>
        <v>-6.7537150628882436E-2</v>
      </c>
      <c r="JE44" s="9"/>
      <c r="JF44" s="39"/>
      <c r="JH44" s="51" t="s">
        <v>61</v>
      </c>
      <c r="JI44" s="55">
        <f>+JM16</f>
        <v>0.60995292535305989</v>
      </c>
      <c r="JJ44" s="53"/>
      <c r="JK44" s="56">
        <f>+JI44-$G$16</f>
        <v>0.10378398397971067</v>
      </c>
      <c r="JL44" s="9"/>
      <c r="JM44" s="39"/>
      <c r="JO44" s="51" t="s">
        <v>61</v>
      </c>
      <c r="JP44" s="55">
        <f>+JT16</f>
        <v>0.38568129330254042</v>
      </c>
      <c r="JQ44" s="53"/>
      <c r="JR44" s="56">
        <f>+JP44-$G$16</f>
        <v>-0.12048764807080881</v>
      </c>
      <c r="JS44" s="9"/>
      <c r="JT44" s="39"/>
      <c r="JV44" s="51" t="s">
        <v>61</v>
      </c>
      <c r="JW44" s="55">
        <f>+KA16</f>
        <v>0.44750000000000001</v>
      </c>
      <c r="JX44" s="53"/>
      <c r="JY44" s="56">
        <f>+JW44-$G$16</f>
        <v>-5.8668941373349215E-2</v>
      </c>
      <c r="JZ44" s="9"/>
      <c r="KA44" s="39"/>
      <c r="KC44" s="51" t="s">
        <v>61</v>
      </c>
      <c r="KD44" s="55">
        <f>+KH16</f>
        <v>0.31034482758620691</v>
      </c>
      <c r="KE44" s="53"/>
      <c r="KF44" s="56">
        <f>+KD44-$G$16</f>
        <v>-0.19582411378714232</v>
      </c>
      <c r="KG44" s="9"/>
      <c r="KH44" s="39"/>
      <c r="KJ44" s="51" t="s">
        <v>61</v>
      </c>
      <c r="KK44" s="55">
        <f>+KO16</f>
        <v>0.37620192307692307</v>
      </c>
      <c r="KL44" s="53"/>
      <c r="KM44" s="56">
        <f>+KK44-$G$16</f>
        <v>-0.12996701829642615</v>
      </c>
      <c r="KN44" s="9"/>
      <c r="KO44" s="39"/>
      <c r="KQ44" s="51" t="s">
        <v>61</v>
      </c>
      <c r="KR44" s="55">
        <f>+KV16</f>
        <v>0.43987587276958884</v>
      </c>
      <c r="KS44" s="53"/>
      <c r="KT44" s="56">
        <f>+KR44-$G$16</f>
        <v>-6.6293068603760386E-2</v>
      </c>
      <c r="KU44" s="9"/>
      <c r="KV44" s="39"/>
      <c r="KX44" s="51" t="s">
        <v>61</v>
      </c>
      <c r="KY44" s="55">
        <f>+LC16</f>
        <v>0.53811252268602539</v>
      </c>
      <c r="KZ44" s="53"/>
      <c r="LA44" s="56">
        <f>+KY44-$G$16</f>
        <v>3.1943581312676161E-2</v>
      </c>
      <c r="LB44" s="9"/>
      <c r="LC44" s="39"/>
      <c r="LE44" s="51" t="s">
        <v>61</v>
      </c>
      <c r="LF44" s="55">
        <f>+LJ16</f>
        <v>0.40371389270976615</v>
      </c>
      <c r="LG44" s="53"/>
      <c r="LH44" s="56">
        <f>+LF44-$G$16</f>
        <v>-0.10245504866358307</v>
      </c>
      <c r="LI44" s="9"/>
      <c r="LJ44" s="39"/>
      <c r="LL44" s="51" t="s">
        <v>61</v>
      </c>
      <c r="LM44" s="55">
        <f>+LQ16</f>
        <v>0.45103857566765576</v>
      </c>
      <c r="LN44" s="53"/>
      <c r="LO44" s="56">
        <f>+LM44-$G$16</f>
        <v>-5.5130365705693463E-2</v>
      </c>
      <c r="LP44" s="9"/>
      <c r="LQ44" s="39"/>
      <c r="LS44" s="51" t="s">
        <v>61</v>
      </c>
      <c r="LT44" s="55">
        <f>+LX16</f>
        <v>0.37636761487964987</v>
      </c>
      <c r="LU44" s="53"/>
      <c r="LV44" s="56">
        <f>+LT44-$G$16</f>
        <v>-0.12980132649369935</v>
      </c>
      <c r="LW44" s="9"/>
      <c r="LX44" s="39"/>
      <c r="LZ44" s="51" t="s">
        <v>61</v>
      </c>
      <c r="MA44" s="55">
        <f>+ME16</f>
        <v>0.38056680161943318</v>
      </c>
      <c r="MB44" s="53"/>
      <c r="MC44" s="56">
        <f>+MA44-$G$16</f>
        <v>-0.12560213975391604</v>
      </c>
      <c r="MD44" s="9"/>
      <c r="ME44" s="39"/>
      <c r="MG44" s="51" t="s">
        <v>61</v>
      </c>
      <c r="MH44" s="55">
        <f>+ML16</f>
        <v>0.38250000000000001</v>
      </c>
      <c r="MI44" s="53"/>
      <c r="MJ44" s="56">
        <f>+MH44-$G$16</f>
        <v>-0.12366894137334922</v>
      </c>
      <c r="MK44" s="9"/>
      <c r="ML44" s="39"/>
      <c r="MN44" s="51" t="s">
        <v>61</v>
      </c>
      <c r="MO44" s="55">
        <f>+MS16</f>
        <v>0.34049079754601225</v>
      </c>
      <c r="MP44" s="53"/>
      <c r="MQ44" s="56">
        <f>+MO44-$G$16</f>
        <v>-0.16567814382733698</v>
      </c>
      <c r="MR44" s="9"/>
      <c r="MS44" s="39"/>
      <c r="MU44" s="51" t="s">
        <v>61</v>
      </c>
      <c r="MV44" s="55">
        <f>+MZ16</f>
        <v>0.44781783681214421</v>
      </c>
      <c r="MW44" s="53"/>
      <c r="MX44" s="56">
        <f>+MV44-$G$16</f>
        <v>-5.8351104561205014E-2</v>
      </c>
      <c r="MY44" s="9"/>
      <c r="MZ44" s="39"/>
      <c r="NB44" s="51" t="s">
        <v>61</v>
      </c>
      <c r="NC44" s="55">
        <f>+NG16</f>
        <v>0.42032622333751568</v>
      </c>
      <c r="ND44" s="53"/>
      <c r="NE44" s="56">
        <f>+NC44-$G$16</f>
        <v>-8.5842718035833543E-2</v>
      </c>
      <c r="NF44" s="9"/>
      <c r="NG44" s="39"/>
      <c r="NI44" s="51" t="s">
        <v>61</v>
      </c>
      <c r="NJ44" s="55">
        <f>+NN16</f>
        <v>0.58666666666666667</v>
      </c>
      <c r="NK44" s="53"/>
      <c r="NL44" s="56">
        <f>+NJ44-$G$16</f>
        <v>8.0497725293317446E-2</v>
      </c>
      <c r="NM44" s="9"/>
      <c r="NN44" s="39"/>
      <c r="NP44" s="51" t="s">
        <v>61</v>
      </c>
      <c r="NQ44" s="55">
        <f>+NU16</f>
        <v>0.28947368421052633</v>
      </c>
      <c r="NR44" s="53"/>
      <c r="NS44" s="56">
        <f>+NQ44-$G$16</f>
        <v>-0.2166952571628229</v>
      </c>
      <c r="NT44" s="9"/>
      <c r="NU44" s="39"/>
      <c r="NW44" s="51" t="s">
        <v>61</v>
      </c>
      <c r="NX44" s="55">
        <f>+OB16</f>
        <v>0.36983471074380164</v>
      </c>
      <c r="NY44" s="53"/>
      <c r="NZ44" s="56">
        <f>+NX44-$G$16</f>
        <v>-0.13633423062954758</v>
      </c>
      <c r="OA44" s="9"/>
      <c r="OB44" s="39"/>
      <c r="OD44" s="51" t="s">
        <v>61</v>
      </c>
      <c r="OE44" s="55">
        <f>+OI16</f>
        <v>0.3981762917933131</v>
      </c>
      <c r="OF44" s="53"/>
      <c r="OG44" s="56">
        <f>+OE44-$G$16</f>
        <v>-0.10799264958003613</v>
      </c>
      <c r="OH44" s="9"/>
      <c r="OI44" s="39"/>
      <c r="OK44" s="51" t="s">
        <v>61</v>
      </c>
      <c r="OL44" s="55">
        <f>+OP16</f>
        <v>0.50454545454545452</v>
      </c>
      <c r="OM44" s="53"/>
      <c r="ON44" s="56">
        <f>+OL44-$G$16</f>
        <v>-1.6234868278947046E-3</v>
      </c>
      <c r="OO44" s="9"/>
      <c r="OP44" s="39"/>
      <c r="OR44" s="51" t="s">
        <v>61</v>
      </c>
      <c r="OS44" s="55">
        <f>+OW16</f>
        <v>0.36860068259385664</v>
      </c>
      <c r="OT44" s="53"/>
      <c r="OU44" s="56">
        <f>+OS44-$G$16</f>
        <v>-0.13756825877949258</v>
      </c>
      <c r="OV44" s="9"/>
      <c r="OW44" s="39"/>
      <c r="OY44" s="51" t="s">
        <v>61</v>
      </c>
      <c r="OZ44" s="55">
        <f>+PD16</f>
        <v>0.36</v>
      </c>
      <c r="PA44" s="53"/>
      <c r="PB44" s="56">
        <f>+OZ44-$G$16</f>
        <v>-0.14616894137334924</v>
      </c>
      <c r="PC44" s="9"/>
      <c r="PD44" s="39"/>
      <c r="PF44" s="51" t="s">
        <v>61</v>
      </c>
      <c r="PG44" s="55">
        <f>+PK16</f>
        <v>0.42346298619824341</v>
      </c>
      <c r="PH44" s="53"/>
      <c r="PI44" s="56">
        <f>+PG44-$G$16</f>
        <v>-8.2705955175105816E-2</v>
      </c>
      <c r="PJ44" s="9"/>
      <c r="PK44" s="39"/>
      <c r="PM44" s="51" t="s">
        <v>61</v>
      </c>
      <c r="PN44" s="55">
        <f>+PR16</f>
        <v>0.33550488599348532</v>
      </c>
      <c r="PO44" s="53"/>
      <c r="PP44" s="56">
        <f>+PN44-$G$16</f>
        <v>-0.1706640553798639</v>
      </c>
      <c r="PQ44" s="9"/>
      <c r="PR44" s="39"/>
      <c r="PT44" s="51" t="s">
        <v>61</v>
      </c>
      <c r="PU44" s="55">
        <f>+PY16</f>
        <v>0.44680851063829785</v>
      </c>
      <c r="PV44" s="53"/>
      <c r="PW44" s="56">
        <f>+PU44-$G$16</f>
        <v>-5.9360430735051373E-2</v>
      </c>
      <c r="PX44" s="9"/>
      <c r="PY44" s="39"/>
      <c r="QA44" s="51" t="s">
        <v>61</v>
      </c>
      <c r="QB44" s="55">
        <f>+QF16</f>
        <v>0.36206896551724138</v>
      </c>
      <c r="QC44" s="53"/>
      <c r="QD44" s="56">
        <f>+QB44-$G$16</f>
        <v>-0.14409997585610784</v>
      </c>
      <c r="QE44" s="9"/>
      <c r="QF44" s="39"/>
      <c r="QH44" s="51" t="s">
        <v>61</v>
      </c>
      <c r="QI44" s="55">
        <f>+QM16</f>
        <v>0.41700404858299595</v>
      </c>
      <c r="QJ44" s="53"/>
      <c r="QK44" s="56">
        <f>+QI44-$G$16</f>
        <v>-8.9164892790353278E-2</v>
      </c>
      <c r="QL44" s="9"/>
      <c r="QM44" s="39"/>
      <c r="QO44" s="51" t="s">
        <v>61</v>
      </c>
      <c r="QP44" s="55">
        <f>+QT16</f>
        <v>0.29411764705882354</v>
      </c>
      <c r="QQ44" s="53"/>
      <c r="QR44" s="56">
        <f>+QP44-$G$16</f>
        <v>-0.21205129431452568</v>
      </c>
      <c r="QS44" s="9"/>
      <c r="QT44" s="39"/>
      <c r="QV44" s="51" t="s">
        <v>61</v>
      </c>
      <c r="QW44" s="55">
        <f>+RA16</f>
        <v>0.37362637362637363</v>
      </c>
      <c r="QX44" s="53"/>
      <c r="QY44" s="56">
        <f>+QW44-$G$16</f>
        <v>-0.13254256774697559</v>
      </c>
      <c r="QZ44" s="9"/>
      <c r="RA44" s="39"/>
      <c r="RC44" s="51" t="s">
        <v>61</v>
      </c>
      <c r="RD44" s="55">
        <f>+RH16</f>
        <v>0.41304347826086957</v>
      </c>
      <c r="RE44" s="53"/>
      <c r="RF44" s="56">
        <f>+RD44-$G$16</f>
        <v>-9.3125463112479656E-2</v>
      </c>
      <c r="RG44" s="9"/>
      <c r="RH44" s="39"/>
      <c r="RJ44" s="51" t="s">
        <v>61</v>
      </c>
      <c r="RK44" s="55">
        <f>+RO16</f>
        <v>0.24</v>
      </c>
      <c r="RL44" s="53"/>
      <c r="RM44" s="56">
        <f>+RK44-$G$16</f>
        <v>-0.26616894137334923</v>
      </c>
      <c r="RN44" s="9"/>
      <c r="RO44" s="39"/>
      <c r="RQ44" s="51" t="s">
        <v>61</v>
      </c>
      <c r="RR44" s="55">
        <f>+RV16</f>
        <v>0.27956989247311825</v>
      </c>
      <c r="RS44" s="53"/>
      <c r="RT44" s="56">
        <f>+RR44-$G$16</f>
        <v>-0.22659904890023097</v>
      </c>
      <c r="RU44" s="9"/>
      <c r="RV44" s="39"/>
      <c r="RX44" s="51" t="s">
        <v>61</v>
      </c>
      <c r="RY44" s="55">
        <f>+SC16</f>
        <v>0.29608938547486036</v>
      </c>
      <c r="RZ44" s="53"/>
      <c r="SA44" s="56">
        <f>+RY44-$G$16</f>
        <v>-0.21007955589848887</v>
      </c>
      <c r="SB44" s="9"/>
      <c r="SC44" s="39"/>
      <c r="SE44" s="51" t="s">
        <v>61</v>
      </c>
      <c r="SF44" s="55">
        <f>+SJ16</f>
        <v>0.2857142857142857</v>
      </c>
      <c r="SG44" s="53"/>
      <c r="SH44" s="56">
        <f>+SF44-$G$16</f>
        <v>-0.22045465565906353</v>
      </c>
      <c r="SI44" s="9"/>
      <c r="SJ44" s="39"/>
      <c r="SL44" s="51" t="s">
        <v>61</v>
      </c>
      <c r="SM44" s="55">
        <f>+SQ16</f>
        <v>0.31914893617021278</v>
      </c>
      <c r="SN44" s="53"/>
      <c r="SO44" s="56">
        <f>+SM44-$G$16</f>
        <v>-0.18702000520313644</v>
      </c>
      <c r="SP44" s="9"/>
      <c r="SQ44" s="39"/>
      <c r="SS44" s="51" t="s">
        <v>61</v>
      </c>
      <c r="ST44" s="55">
        <f>+SX16</f>
        <v>0.32758620689655171</v>
      </c>
      <c r="SU44" s="53"/>
      <c r="SV44" s="56">
        <f>+ST44-$G$16</f>
        <v>-0.17858273447679751</v>
      </c>
      <c r="SW44" s="9"/>
      <c r="SX44" s="39"/>
      <c r="SZ44" s="51" t="s">
        <v>61</v>
      </c>
      <c r="TA44" s="55">
        <f>+TE16</f>
        <v>0.296875</v>
      </c>
      <c r="TB44" s="53"/>
      <c r="TC44" s="56">
        <f>+TA44-$G$16</f>
        <v>-0.20929394137334922</v>
      </c>
      <c r="TD44" s="9"/>
      <c r="TE44" s="39"/>
      <c r="TG44" s="51" t="s">
        <v>61</v>
      </c>
      <c r="TH44" s="55">
        <f>+TL16</f>
        <v>0.4</v>
      </c>
      <c r="TI44" s="53"/>
      <c r="TJ44" s="56">
        <f>+TH44-$G$16</f>
        <v>-0.1061689413733492</v>
      </c>
      <c r="TK44" s="9"/>
      <c r="TL44" s="39"/>
      <c r="TN44" s="51" t="s">
        <v>61</v>
      </c>
      <c r="TO44" s="55" t="e">
        <f>+TS16</f>
        <v>#DIV/0!</v>
      </c>
      <c r="TP44" s="53"/>
      <c r="TQ44" s="56" t="e">
        <f>+TO44-$G$16</f>
        <v>#DIV/0!</v>
      </c>
      <c r="TR44" s="9"/>
      <c r="TS44" s="39"/>
    </row>
    <row r="45" spans="9:539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  <c r="MU45" s="38"/>
      <c r="MV45" s="9"/>
      <c r="MW45" s="9"/>
      <c r="MX45" s="57"/>
      <c r="MY45" s="9"/>
      <c r="MZ45" s="39"/>
      <c r="NB45" s="38"/>
      <c r="NC45" s="9"/>
      <c r="ND45" s="9"/>
      <c r="NE45" s="57"/>
      <c r="NF45" s="9"/>
      <c r="NG45" s="39"/>
      <c r="NI45" s="38"/>
      <c r="NJ45" s="9"/>
      <c r="NK45" s="9"/>
      <c r="NL45" s="57"/>
      <c r="NM45" s="9"/>
      <c r="NN45" s="39"/>
      <c r="NP45" s="38"/>
      <c r="NQ45" s="9"/>
      <c r="NR45" s="9"/>
      <c r="NS45" s="57"/>
      <c r="NT45" s="9"/>
      <c r="NU45" s="39"/>
      <c r="NW45" s="38"/>
      <c r="NX45" s="9"/>
      <c r="NY45" s="9"/>
      <c r="NZ45" s="57"/>
      <c r="OA45" s="9"/>
      <c r="OB45" s="39"/>
      <c r="OD45" s="38"/>
      <c r="OE45" s="9"/>
      <c r="OF45" s="9"/>
      <c r="OG45" s="57"/>
      <c r="OH45" s="9"/>
      <c r="OI45" s="39"/>
      <c r="OK45" s="38"/>
      <c r="OL45" s="9"/>
      <c r="OM45" s="9"/>
      <c r="ON45" s="57"/>
      <c r="OO45" s="9"/>
      <c r="OP45" s="39"/>
      <c r="OR45" s="38"/>
      <c r="OS45" s="9"/>
      <c r="OT45" s="9"/>
      <c r="OU45" s="57"/>
      <c r="OV45" s="9"/>
      <c r="OW45" s="39"/>
      <c r="OY45" s="38"/>
      <c r="OZ45" s="9"/>
      <c r="PA45" s="9"/>
      <c r="PB45" s="57"/>
      <c r="PC45" s="9"/>
      <c r="PD45" s="39"/>
      <c r="PF45" s="38"/>
      <c r="PG45" s="9"/>
      <c r="PH45" s="9"/>
      <c r="PI45" s="57"/>
      <c r="PJ45" s="9"/>
      <c r="PK45" s="39"/>
      <c r="PM45" s="38"/>
      <c r="PN45" s="9"/>
      <c r="PO45" s="9"/>
      <c r="PP45" s="57"/>
      <c r="PQ45" s="9"/>
      <c r="PR45" s="39"/>
      <c r="PT45" s="38"/>
      <c r="PU45" s="9"/>
      <c r="PV45" s="9"/>
      <c r="PW45" s="57"/>
      <c r="PX45" s="9"/>
      <c r="PY45" s="39"/>
      <c r="QA45" s="38"/>
      <c r="QB45" s="9"/>
      <c r="QC45" s="9"/>
      <c r="QD45" s="57"/>
      <c r="QE45" s="9"/>
      <c r="QF45" s="39"/>
      <c r="QH45" s="38"/>
      <c r="QI45" s="9"/>
      <c r="QJ45" s="9"/>
      <c r="QK45" s="57"/>
      <c r="QL45" s="9"/>
      <c r="QM45" s="39"/>
      <c r="QO45" s="38"/>
      <c r="QP45" s="9"/>
      <c r="QQ45" s="9"/>
      <c r="QR45" s="57"/>
      <c r="QS45" s="9"/>
      <c r="QT45" s="39"/>
      <c r="QV45" s="38"/>
      <c r="QW45" s="9"/>
      <c r="QX45" s="9"/>
      <c r="QY45" s="57"/>
      <c r="QZ45" s="9"/>
      <c r="RA45" s="39"/>
      <c r="RC45" s="38"/>
      <c r="RD45" s="9"/>
      <c r="RE45" s="9"/>
      <c r="RF45" s="57"/>
      <c r="RG45" s="9"/>
      <c r="RH45" s="39"/>
      <c r="RJ45" s="38"/>
      <c r="RK45" s="9"/>
      <c r="RL45" s="9"/>
      <c r="RM45" s="57"/>
      <c r="RN45" s="9"/>
      <c r="RO45" s="39"/>
      <c r="RQ45" s="38"/>
      <c r="RR45" s="9"/>
      <c r="RS45" s="9"/>
      <c r="RT45" s="57"/>
      <c r="RU45" s="9"/>
      <c r="RV45" s="39"/>
      <c r="RX45" s="38"/>
      <c r="RY45" s="9"/>
      <c r="RZ45" s="9"/>
      <c r="SA45" s="57"/>
      <c r="SB45" s="9"/>
      <c r="SC45" s="39"/>
      <c r="SE45" s="38"/>
      <c r="SF45" s="9"/>
      <c r="SG45" s="9"/>
      <c r="SH45" s="57"/>
      <c r="SI45" s="9"/>
      <c r="SJ45" s="39"/>
      <c r="SL45" s="38"/>
      <c r="SM45" s="9"/>
      <c r="SN45" s="9"/>
      <c r="SO45" s="57"/>
      <c r="SP45" s="9"/>
      <c r="SQ45" s="39"/>
      <c r="SS45" s="38"/>
      <c r="ST45" s="9"/>
      <c r="SU45" s="9"/>
      <c r="SV45" s="57"/>
      <c r="SW45" s="9"/>
      <c r="SX45" s="39"/>
      <c r="SZ45" s="38"/>
      <c r="TA45" s="9"/>
      <c r="TB45" s="9"/>
      <c r="TC45" s="57"/>
      <c r="TD45" s="9"/>
      <c r="TE45" s="39"/>
      <c r="TG45" s="38"/>
      <c r="TH45" s="9"/>
      <c r="TI45" s="9"/>
      <c r="TJ45" s="57"/>
      <c r="TK45" s="9"/>
      <c r="TL45" s="39"/>
      <c r="TN45" s="38"/>
      <c r="TO45" s="9"/>
      <c r="TP45" s="9"/>
      <c r="TQ45" s="57"/>
      <c r="TR45" s="9"/>
      <c r="TS45" s="39"/>
    </row>
    <row r="46" spans="9:539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  <c r="MU46" s="50" t="s">
        <v>76</v>
      </c>
      <c r="MV46" s="9"/>
      <c r="MW46" s="9"/>
      <c r="MX46" s="57"/>
      <c r="MY46" s="9"/>
      <c r="MZ46" s="39"/>
      <c r="NB46" s="50" t="s">
        <v>76</v>
      </c>
      <c r="NC46" s="9"/>
      <c r="ND46" s="9"/>
      <c r="NE46" s="57"/>
      <c r="NF46" s="9"/>
      <c r="NG46" s="39"/>
      <c r="NI46" s="50" t="s">
        <v>76</v>
      </c>
      <c r="NJ46" s="9"/>
      <c r="NK46" s="9"/>
      <c r="NL46" s="57"/>
      <c r="NM46" s="9"/>
      <c r="NN46" s="39"/>
      <c r="NP46" s="50" t="s">
        <v>76</v>
      </c>
      <c r="NQ46" s="9"/>
      <c r="NR46" s="9"/>
      <c r="NS46" s="57"/>
      <c r="NT46" s="9"/>
      <c r="NU46" s="39"/>
      <c r="NW46" s="50" t="s">
        <v>76</v>
      </c>
      <c r="NX46" s="9"/>
      <c r="NY46" s="9"/>
      <c r="NZ46" s="57"/>
      <c r="OA46" s="9"/>
      <c r="OB46" s="39"/>
      <c r="OD46" s="50" t="s">
        <v>76</v>
      </c>
      <c r="OE46" s="9"/>
      <c r="OF46" s="9"/>
      <c r="OG46" s="57"/>
      <c r="OH46" s="9"/>
      <c r="OI46" s="39"/>
      <c r="OK46" s="50" t="s">
        <v>76</v>
      </c>
      <c r="OL46" s="9"/>
      <c r="OM46" s="9"/>
      <c r="ON46" s="57"/>
      <c r="OO46" s="9"/>
      <c r="OP46" s="39"/>
      <c r="OR46" s="50" t="s">
        <v>76</v>
      </c>
      <c r="OS46" s="9"/>
      <c r="OT46" s="9"/>
      <c r="OU46" s="57"/>
      <c r="OV46" s="9"/>
      <c r="OW46" s="39"/>
      <c r="OY46" s="50" t="s">
        <v>76</v>
      </c>
      <c r="OZ46" s="9"/>
      <c r="PA46" s="9"/>
      <c r="PB46" s="57"/>
      <c r="PC46" s="9"/>
      <c r="PD46" s="39"/>
      <c r="PF46" s="50" t="s">
        <v>76</v>
      </c>
      <c r="PG46" s="9"/>
      <c r="PH46" s="9"/>
      <c r="PI46" s="57"/>
      <c r="PJ46" s="9"/>
      <c r="PK46" s="39"/>
      <c r="PM46" s="50" t="s">
        <v>76</v>
      </c>
      <c r="PN46" s="9"/>
      <c r="PO46" s="9"/>
      <c r="PP46" s="57"/>
      <c r="PQ46" s="9"/>
      <c r="PR46" s="39"/>
      <c r="PT46" s="50" t="s">
        <v>76</v>
      </c>
      <c r="PU46" s="9"/>
      <c r="PV46" s="9"/>
      <c r="PW46" s="57"/>
      <c r="PX46" s="9"/>
      <c r="PY46" s="39"/>
      <c r="QA46" s="50" t="s">
        <v>76</v>
      </c>
      <c r="QB46" s="9"/>
      <c r="QC46" s="9"/>
      <c r="QD46" s="57"/>
      <c r="QE46" s="9"/>
      <c r="QF46" s="39"/>
      <c r="QH46" s="50" t="s">
        <v>76</v>
      </c>
      <c r="QI46" s="9"/>
      <c r="QJ46" s="9"/>
      <c r="QK46" s="57"/>
      <c r="QL46" s="9"/>
      <c r="QM46" s="39"/>
      <c r="QO46" s="50" t="s">
        <v>76</v>
      </c>
      <c r="QP46" s="9"/>
      <c r="QQ46" s="9"/>
      <c r="QR46" s="57"/>
      <c r="QS46" s="9"/>
      <c r="QT46" s="39"/>
      <c r="QV46" s="50" t="s">
        <v>76</v>
      </c>
      <c r="QW46" s="9"/>
      <c r="QX46" s="9"/>
      <c r="QY46" s="57"/>
      <c r="QZ46" s="9"/>
      <c r="RA46" s="39"/>
      <c r="RC46" s="50" t="s">
        <v>76</v>
      </c>
      <c r="RD46" s="9"/>
      <c r="RE46" s="9"/>
      <c r="RF46" s="57"/>
      <c r="RG46" s="9"/>
      <c r="RH46" s="39"/>
      <c r="RJ46" s="50" t="s">
        <v>76</v>
      </c>
      <c r="RK46" s="9"/>
      <c r="RL46" s="9"/>
      <c r="RM46" s="57"/>
      <c r="RN46" s="9"/>
      <c r="RO46" s="39"/>
      <c r="RQ46" s="50" t="s">
        <v>76</v>
      </c>
      <c r="RR46" s="9"/>
      <c r="RS46" s="9"/>
      <c r="RT46" s="57"/>
      <c r="RU46" s="9"/>
      <c r="RV46" s="39"/>
      <c r="RX46" s="50" t="s">
        <v>76</v>
      </c>
      <c r="RY46" s="9"/>
      <c r="RZ46" s="9"/>
      <c r="SA46" s="57"/>
      <c r="SB46" s="9"/>
      <c r="SC46" s="39"/>
      <c r="SE46" s="50" t="s">
        <v>76</v>
      </c>
      <c r="SF46" s="9"/>
      <c r="SG46" s="9"/>
      <c r="SH46" s="57"/>
      <c r="SI46" s="9"/>
      <c r="SJ46" s="39"/>
      <c r="SL46" s="50" t="s">
        <v>76</v>
      </c>
      <c r="SM46" s="9"/>
      <c r="SN46" s="9"/>
      <c r="SO46" s="57"/>
      <c r="SP46" s="9"/>
      <c r="SQ46" s="39"/>
      <c r="SS46" s="50" t="s">
        <v>76</v>
      </c>
      <c r="ST46" s="9"/>
      <c r="SU46" s="9"/>
      <c r="SV46" s="57"/>
      <c r="SW46" s="9"/>
      <c r="SX46" s="39"/>
      <c r="SZ46" s="50" t="s">
        <v>76</v>
      </c>
      <c r="TA46" s="9"/>
      <c r="TB46" s="9"/>
      <c r="TC46" s="57"/>
      <c r="TD46" s="9"/>
      <c r="TE46" s="39"/>
      <c r="TG46" s="50" t="s">
        <v>76</v>
      </c>
      <c r="TH46" s="9"/>
      <c r="TI46" s="9"/>
      <c r="TJ46" s="57"/>
      <c r="TK46" s="9"/>
      <c r="TL46" s="39"/>
      <c r="TN46" s="50" t="s">
        <v>76</v>
      </c>
      <c r="TO46" s="9"/>
      <c r="TP46" s="9"/>
      <c r="TQ46" s="57"/>
      <c r="TR46" s="9"/>
      <c r="TS46" s="39"/>
    </row>
    <row r="47" spans="9:539" x14ac:dyDescent="0.15">
      <c r="I47" s="51" t="s">
        <v>59</v>
      </c>
      <c r="J47" s="52">
        <f>+J11/100</f>
        <v>8.7599999999999997E-2</v>
      </c>
      <c r="K47" s="53"/>
      <c r="L47" s="54">
        <f>+J47-$C$11/100</f>
        <v>-4.0900000000000006E-2</v>
      </c>
      <c r="M47" s="9"/>
      <c r="N47" s="39"/>
      <c r="P47" s="51" t="s">
        <v>59</v>
      </c>
      <c r="Q47" s="52">
        <f>+Q11/100</f>
        <v>6.4699999999999994E-2</v>
      </c>
      <c r="R47" s="53"/>
      <c r="S47" s="54">
        <f>+Q47-$C$11/100</f>
        <v>-6.3800000000000009E-2</v>
      </c>
      <c r="T47" s="9"/>
      <c r="U47" s="39"/>
      <c r="W47" s="51" t="s">
        <v>59</v>
      </c>
      <c r="X47" s="52">
        <f>+X11/100</f>
        <v>8.3400000000000002E-2</v>
      </c>
      <c r="Y47" s="53"/>
      <c r="Z47" s="54">
        <f>+X47-$C$11/100</f>
        <v>-4.5100000000000001E-2</v>
      </c>
      <c r="AA47" s="9"/>
      <c r="AB47" s="39"/>
      <c r="AD47" s="51" t="s">
        <v>59</v>
      </c>
      <c r="AE47" s="52">
        <f>+AE11/100</f>
        <v>4.99E-2</v>
      </c>
      <c r="AF47" s="53"/>
      <c r="AG47" s="54">
        <f>+AE47-$C$11/100</f>
        <v>-7.8600000000000003E-2</v>
      </c>
      <c r="AH47" s="9"/>
      <c r="AI47" s="39"/>
      <c r="AK47" s="51" t="s">
        <v>59</v>
      </c>
      <c r="AL47" s="52">
        <f>+AL11/100</f>
        <v>0.11960000000000001</v>
      </c>
      <c r="AM47" s="53"/>
      <c r="AN47" s="54">
        <f>+AL47-$C$11/100</f>
        <v>-8.8999999999999913E-3</v>
      </c>
      <c r="AO47" s="9"/>
      <c r="AP47" s="39"/>
      <c r="AR47" s="51" t="s">
        <v>59</v>
      </c>
      <c r="AS47" s="52">
        <f>+AS11/100</f>
        <v>6.0299999999999999E-2</v>
      </c>
      <c r="AT47" s="53"/>
      <c r="AU47" s="54">
        <f>+AS47-$C$11/100</f>
        <v>-6.8200000000000011E-2</v>
      </c>
      <c r="AV47" s="9"/>
      <c r="AW47" s="39"/>
      <c r="AY47" s="51" t="s">
        <v>59</v>
      </c>
      <c r="AZ47" s="52">
        <f>+AZ11/100</f>
        <v>0.1041</v>
      </c>
      <c r="BA47" s="53"/>
      <c r="BB47" s="54">
        <f>+AZ47-$C$11/100</f>
        <v>-2.4400000000000005E-2</v>
      </c>
      <c r="BC47" s="9"/>
      <c r="BD47" s="39"/>
      <c r="BF47" s="51" t="s">
        <v>59</v>
      </c>
      <c r="BG47" s="52">
        <f>+BG11/100</f>
        <v>0.1012</v>
      </c>
      <c r="BH47" s="53"/>
      <c r="BI47" s="54">
        <f>+BG47-$C$11/100</f>
        <v>-2.7300000000000005E-2</v>
      </c>
      <c r="BJ47" s="9"/>
      <c r="BK47" s="39"/>
      <c r="BM47" s="51" t="s">
        <v>59</v>
      </c>
      <c r="BN47" s="52">
        <f>+BN11/100</f>
        <v>4.2300000000000004E-2</v>
      </c>
      <c r="BO47" s="53"/>
      <c r="BP47" s="54">
        <f>+BN47-$C$11/100</f>
        <v>-8.6199999999999999E-2</v>
      </c>
      <c r="BQ47" s="9"/>
      <c r="BR47" s="39"/>
      <c r="BT47" s="51" t="s">
        <v>59</v>
      </c>
      <c r="BU47" s="52">
        <f>+BU11/100</f>
        <v>6.3099999999999989E-2</v>
      </c>
      <c r="BV47" s="53"/>
      <c r="BW47" s="54">
        <f>+BU47-$C$11/100</f>
        <v>-6.5400000000000014E-2</v>
      </c>
      <c r="BX47" s="9"/>
      <c r="BY47" s="39"/>
      <c r="CA47" s="51" t="s">
        <v>59</v>
      </c>
      <c r="CB47" s="52">
        <f>+CB11/100</f>
        <v>9.2799999999999994E-2</v>
      </c>
      <c r="CC47" s="53"/>
      <c r="CD47" s="54">
        <f>+CB47-$C$11/100</f>
        <v>-3.570000000000001E-2</v>
      </c>
      <c r="CE47" s="9"/>
      <c r="CF47" s="39"/>
      <c r="CH47" s="51" t="s">
        <v>59</v>
      </c>
      <c r="CI47" s="52">
        <f>+CI11/100</f>
        <v>9.1700000000000004E-2</v>
      </c>
      <c r="CJ47" s="53"/>
      <c r="CK47" s="54">
        <f>+CI47-$C$11/100</f>
        <v>-3.6799999999999999E-2</v>
      </c>
      <c r="CL47" s="9"/>
      <c r="CM47" s="39"/>
      <c r="CO47" s="51" t="s">
        <v>59</v>
      </c>
      <c r="CP47" s="52">
        <f>+CP11/100</f>
        <v>4.58E-2</v>
      </c>
      <c r="CQ47" s="53"/>
      <c r="CR47" s="54">
        <f>+CP47-$C$11/100</f>
        <v>-8.2699999999999996E-2</v>
      </c>
      <c r="CS47" s="9"/>
      <c r="CT47" s="39"/>
      <c r="CV47" s="51" t="s">
        <v>59</v>
      </c>
      <c r="CW47" s="52">
        <f>+CW11/100</f>
        <v>5.1500000000000004E-2</v>
      </c>
      <c r="CX47" s="53"/>
      <c r="CY47" s="54">
        <f>+CW47-$C$11/100</f>
        <v>-7.6999999999999999E-2</v>
      </c>
      <c r="CZ47" s="9"/>
      <c r="DA47" s="39"/>
      <c r="DC47" s="51" t="s">
        <v>59</v>
      </c>
      <c r="DD47" s="52">
        <f>+DD11/100</f>
        <v>8.2699999999999996E-2</v>
      </c>
      <c r="DE47" s="53"/>
      <c r="DF47" s="54">
        <f>+DD47-$C$11/100</f>
        <v>-4.5800000000000007E-2</v>
      </c>
      <c r="DG47" s="9"/>
      <c r="DH47" s="39"/>
      <c r="DJ47" s="51" t="s">
        <v>59</v>
      </c>
      <c r="DK47" s="52">
        <f>+DK11/100</f>
        <v>8.2500000000000004E-2</v>
      </c>
      <c r="DL47" s="53"/>
      <c r="DM47" s="54">
        <f>+DK47-$C$11/100</f>
        <v>-4.5999999999999999E-2</v>
      </c>
      <c r="DN47" s="9"/>
      <c r="DO47" s="39"/>
      <c r="DQ47" s="51" t="s">
        <v>59</v>
      </c>
      <c r="DR47" s="52">
        <f>+DR11/100</f>
        <v>5.5E-2</v>
      </c>
      <c r="DS47" s="53"/>
      <c r="DT47" s="54">
        <f>+DR47-$C$11/100</f>
        <v>-7.350000000000001E-2</v>
      </c>
      <c r="DU47" s="9"/>
      <c r="DV47" s="39"/>
      <c r="DX47" s="51" t="s">
        <v>59</v>
      </c>
      <c r="DY47" s="52">
        <f>+DY11/100</f>
        <v>9.4299999999999995E-2</v>
      </c>
      <c r="DZ47" s="53"/>
      <c r="EA47" s="54">
        <f>+DY47-$C$11/100</f>
        <v>-3.4200000000000008E-2</v>
      </c>
      <c r="EB47" s="9"/>
      <c r="EC47" s="39"/>
      <c r="EE47" s="51" t="s">
        <v>59</v>
      </c>
      <c r="EF47" s="52">
        <f>+EF11/100</f>
        <v>9.9499999999999991E-2</v>
      </c>
      <c r="EG47" s="53"/>
      <c r="EH47" s="54">
        <f>+EF47-$C$11/100</f>
        <v>-2.9000000000000012E-2</v>
      </c>
      <c r="EI47" s="9"/>
      <c r="EJ47" s="39"/>
      <c r="EL47" s="51" t="s">
        <v>59</v>
      </c>
      <c r="EM47" s="52">
        <f>+EM11/100</f>
        <v>5.1399999999999994E-2</v>
      </c>
      <c r="EN47" s="53"/>
      <c r="EO47" s="54">
        <f>+EM47-$C$11/100</f>
        <v>-7.7100000000000002E-2</v>
      </c>
      <c r="EP47" s="9"/>
      <c r="EQ47" s="39"/>
      <c r="ES47" s="51" t="s">
        <v>59</v>
      </c>
      <c r="ET47" s="52">
        <f>+ET11/100</f>
        <v>8.0500000000000002E-2</v>
      </c>
      <c r="EU47" s="53"/>
      <c r="EV47" s="54">
        <f>+ET47-$C$11/100</f>
        <v>-4.8000000000000001E-2</v>
      </c>
      <c r="EW47" s="9"/>
      <c r="EX47" s="39"/>
      <c r="EZ47" s="51" t="s">
        <v>59</v>
      </c>
      <c r="FA47" s="52">
        <f>+FA11/100</f>
        <v>0.11199999999999999</v>
      </c>
      <c r="FB47" s="53"/>
      <c r="FC47" s="54">
        <f>+FA47-$C$11/100</f>
        <v>-1.6500000000000015E-2</v>
      </c>
      <c r="FD47" s="9"/>
      <c r="FE47" s="39"/>
      <c r="FG47" s="51" t="s">
        <v>59</v>
      </c>
      <c r="FH47" s="52">
        <f>+FH11/100</f>
        <v>8.8900000000000007E-2</v>
      </c>
      <c r="FI47" s="53"/>
      <c r="FJ47" s="54">
        <f>+FH47-$C$11/100</f>
        <v>-3.9599999999999996E-2</v>
      </c>
      <c r="FK47" s="9"/>
      <c r="FL47" s="39"/>
      <c r="FN47" s="51" t="s">
        <v>59</v>
      </c>
      <c r="FO47" s="52">
        <f>+FO11/100</f>
        <v>8.5900000000000004E-2</v>
      </c>
      <c r="FP47" s="53"/>
      <c r="FQ47" s="54">
        <f>+FO47-$C$11/100</f>
        <v>-4.2599999999999999E-2</v>
      </c>
      <c r="FR47" s="9"/>
      <c r="FS47" s="39"/>
      <c r="FU47" s="51" t="s">
        <v>59</v>
      </c>
      <c r="FV47" s="52">
        <f>+FV11/100</f>
        <v>3.7999999999999999E-2</v>
      </c>
      <c r="FW47" s="53"/>
      <c r="FX47" s="54">
        <f>+FV47-$C$11/100</f>
        <v>-9.0499999999999997E-2</v>
      </c>
      <c r="FY47" s="9"/>
      <c r="FZ47" s="39"/>
      <c r="GB47" s="51" t="s">
        <v>59</v>
      </c>
      <c r="GC47" s="52">
        <f>+GC11/100</f>
        <v>3.1E-2</v>
      </c>
      <c r="GD47" s="53"/>
      <c r="GE47" s="54">
        <f>+GC47-$C$11/100</f>
        <v>-9.7500000000000003E-2</v>
      </c>
      <c r="GF47" s="9"/>
      <c r="GG47" s="39"/>
      <c r="GI47" s="51" t="s">
        <v>59</v>
      </c>
      <c r="GJ47" s="52">
        <f>+GJ11/100</f>
        <v>0.1167</v>
      </c>
      <c r="GK47" s="53"/>
      <c r="GL47" s="54">
        <f>+GJ47-$C$11/100</f>
        <v>-1.1800000000000005E-2</v>
      </c>
      <c r="GM47" s="9"/>
      <c r="GN47" s="39"/>
      <c r="GP47" s="51" t="s">
        <v>59</v>
      </c>
      <c r="GQ47" s="52">
        <f>+GQ11/100</f>
        <v>8.3400000000000002E-2</v>
      </c>
      <c r="GR47" s="53"/>
      <c r="GS47" s="54">
        <f>+GQ47-$C$11/100</f>
        <v>-4.5100000000000001E-2</v>
      </c>
      <c r="GT47" s="9"/>
      <c r="GU47" s="39"/>
      <c r="GW47" s="51" t="s">
        <v>59</v>
      </c>
      <c r="GX47" s="52">
        <f>+GX11/100</f>
        <v>0.1462</v>
      </c>
      <c r="GY47" s="53"/>
      <c r="GZ47" s="54">
        <f>+GX47-$C$11/100</f>
        <v>1.7699999999999994E-2</v>
      </c>
      <c r="HA47" s="9"/>
      <c r="HB47" s="39"/>
      <c r="HD47" s="51" t="s">
        <v>59</v>
      </c>
      <c r="HE47" s="52">
        <f>+HE11/100</f>
        <v>0.10580000000000001</v>
      </c>
      <c r="HF47" s="53"/>
      <c r="HG47" s="54">
        <f>+HE47-$C$11/100</f>
        <v>-2.2699999999999998E-2</v>
      </c>
      <c r="HH47" s="9"/>
      <c r="HI47" s="39"/>
      <c r="HK47" s="51" t="s">
        <v>59</v>
      </c>
      <c r="HL47" s="52">
        <f>+HL11/100</f>
        <v>0.1326</v>
      </c>
      <c r="HM47" s="53"/>
      <c r="HN47" s="54">
        <f>+HL47-$C$11/100</f>
        <v>4.0999999999999925E-3</v>
      </c>
      <c r="HO47" s="9"/>
      <c r="HP47" s="39"/>
      <c r="HR47" s="51" t="s">
        <v>59</v>
      </c>
      <c r="HS47" s="52">
        <f>+HS11/100</f>
        <v>0.12740000000000001</v>
      </c>
      <c r="HT47" s="53"/>
      <c r="HU47" s="54">
        <f>+HS47-$C$11/100</f>
        <v>-1.0999999999999899E-3</v>
      </c>
      <c r="HV47" s="9"/>
      <c r="HW47" s="39"/>
      <c r="HY47" s="51" t="s">
        <v>59</v>
      </c>
      <c r="HZ47" s="52">
        <f>+HZ11/100</f>
        <v>0.1208</v>
      </c>
      <c r="IA47" s="53"/>
      <c r="IB47" s="54">
        <f>+HZ47-$C$11/100</f>
        <v>-7.6999999999999985E-3</v>
      </c>
      <c r="IC47" s="9"/>
      <c r="ID47" s="39"/>
      <c r="IF47" s="51" t="s">
        <v>59</v>
      </c>
      <c r="IG47" s="52">
        <f>+IG11/100</f>
        <v>0.1394</v>
      </c>
      <c r="IH47" s="53"/>
      <c r="II47" s="54">
        <f>+IG47-$C$11/100</f>
        <v>1.0899999999999993E-2</v>
      </c>
      <c r="IJ47" s="9"/>
      <c r="IK47" s="39"/>
      <c r="IM47" s="51" t="s">
        <v>59</v>
      </c>
      <c r="IN47" s="52">
        <f>+IN11/100</f>
        <v>0.11609999999999999</v>
      </c>
      <c r="IO47" s="53"/>
      <c r="IP47" s="54">
        <f>+IN47-$C$11/100</f>
        <v>-1.2400000000000008E-2</v>
      </c>
      <c r="IQ47" s="9"/>
      <c r="IR47" s="39"/>
      <c r="IT47" s="51" t="s">
        <v>59</v>
      </c>
      <c r="IU47" s="52">
        <f>+IU11/100</f>
        <v>8.4600000000000009E-2</v>
      </c>
      <c r="IV47" s="53"/>
      <c r="IW47" s="54">
        <f>+IU47-$C$11/100</f>
        <v>-4.3899999999999995E-2</v>
      </c>
      <c r="IX47" s="9"/>
      <c r="IY47" s="39"/>
      <c r="JA47" s="51" t="s">
        <v>59</v>
      </c>
      <c r="JB47" s="52">
        <f>+JB11/100</f>
        <v>9.5199999999999993E-2</v>
      </c>
      <c r="JC47" s="53"/>
      <c r="JD47" s="54">
        <f>+JB47-$C$11/100</f>
        <v>-3.330000000000001E-2</v>
      </c>
      <c r="JE47" s="9"/>
      <c r="JF47" s="39"/>
      <c r="JH47" s="51" t="s">
        <v>59</v>
      </c>
      <c r="JI47" s="52">
        <f>+JI11/100</f>
        <v>9.9600000000000008E-2</v>
      </c>
      <c r="JJ47" s="53"/>
      <c r="JK47" s="54">
        <f>+JI47-$C$11/100</f>
        <v>-2.8899999999999995E-2</v>
      </c>
      <c r="JL47" s="9"/>
      <c r="JM47" s="39"/>
      <c r="JO47" s="51" t="s">
        <v>59</v>
      </c>
      <c r="JP47" s="52">
        <f>+JP11/100</f>
        <v>7.5300000000000006E-2</v>
      </c>
      <c r="JQ47" s="53"/>
      <c r="JR47" s="54">
        <f>+JP47-$C$11/100</f>
        <v>-5.3199999999999997E-2</v>
      </c>
      <c r="JS47" s="9"/>
      <c r="JT47" s="39"/>
      <c r="JV47" s="51" t="s">
        <v>59</v>
      </c>
      <c r="JW47" s="52">
        <f>+JW11/100</f>
        <v>0.11710000000000001</v>
      </c>
      <c r="JX47" s="53"/>
      <c r="JY47" s="54">
        <f>+JW47-$C$11/100</f>
        <v>-1.1399999999999993E-2</v>
      </c>
      <c r="JZ47" s="9"/>
      <c r="KA47" s="39"/>
      <c r="KC47" s="51" t="s">
        <v>59</v>
      </c>
      <c r="KD47" s="52">
        <f>+KD11/100</f>
        <v>0.1099</v>
      </c>
      <c r="KE47" s="53"/>
      <c r="KF47" s="54">
        <f>+KD47-$C$11/100</f>
        <v>-1.8600000000000005E-2</v>
      </c>
      <c r="KG47" s="9"/>
      <c r="KH47" s="39"/>
      <c r="KJ47" s="51" t="s">
        <v>59</v>
      </c>
      <c r="KK47" s="52">
        <f>+KK11/100</f>
        <v>0.1084</v>
      </c>
      <c r="KL47" s="53"/>
      <c r="KM47" s="54">
        <f>+KK47-$C$11/100</f>
        <v>-2.0100000000000007E-2</v>
      </c>
      <c r="KN47" s="9"/>
      <c r="KO47" s="39"/>
      <c r="KQ47" s="51" t="s">
        <v>59</v>
      </c>
      <c r="KR47" s="52">
        <f>+KR11/100</f>
        <v>0.122</v>
      </c>
      <c r="KS47" s="53"/>
      <c r="KT47" s="54">
        <f>+KR47-$C$11/100</f>
        <v>-6.5000000000000058E-3</v>
      </c>
      <c r="KU47" s="9"/>
      <c r="KV47" s="39"/>
      <c r="KX47" s="51" t="s">
        <v>59</v>
      </c>
      <c r="KY47" s="52">
        <f>+KY11/100</f>
        <v>0.10220000000000001</v>
      </c>
      <c r="KZ47" s="53"/>
      <c r="LA47" s="54">
        <f>+KY47-$C$11/100</f>
        <v>-2.629999999999999E-2</v>
      </c>
      <c r="LB47" s="9"/>
      <c r="LC47" s="39"/>
      <c r="LE47" s="51" t="s">
        <v>59</v>
      </c>
      <c r="LF47" s="52">
        <f>+LF11/100</f>
        <v>8.7100000000000011E-2</v>
      </c>
      <c r="LG47" s="53"/>
      <c r="LH47" s="54">
        <f>+LF47-$C$11/100</f>
        <v>-4.1399999999999992E-2</v>
      </c>
      <c r="LI47" s="9"/>
      <c r="LJ47" s="39"/>
      <c r="LL47" s="51" t="s">
        <v>59</v>
      </c>
      <c r="LM47" s="52">
        <f>+LM11/100</f>
        <v>9.3599999999999989E-2</v>
      </c>
      <c r="LN47" s="53"/>
      <c r="LO47" s="54">
        <f>+LM47-$C$11/100</f>
        <v>-3.4900000000000014E-2</v>
      </c>
      <c r="LP47" s="9"/>
      <c r="LQ47" s="39"/>
      <c r="LS47" s="51" t="s">
        <v>59</v>
      </c>
      <c r="LT47" s="52">
        <f>+LT11/100</f>
        <v>9.9600000000000008E-2</v>
      </c>
      <c r="LU47" s="53"/>
      <c r="LV47" s="54">
        <f>+LT47-$C$11/100</f>
        <v>-2.8899999999999995E-2</v>
      </c>
      <c r="LW47" s="9"/>
      <c r="LX47" s="39"/>
      <c r="LZ47" s="51" t="s">
        <v>59</v>
      </c>
      <c r="MA47" s="52">
        <f>+MA11/100</f>
        <v>0.1041</v>
      </c>
      <c r="MB47" s="53"/>
      <c r="MC47" s="54">
        <f>+MA47-$C$11/100</f>
        <v>-2.4400000000000005E-2</v>
      </c>
      <c r="MD47" s="9"/>
      <c r="ME47" s="39"/>
      <c r="MG47" s="51" t="s">
        <v>59</v>
      </c>
      <c r="MH47" s="52">
        <f>+MH11/100</f>
        <v>9.820000000000001E-2</v>
      </c>
      <c r="MI47" s="53"/>
      <c r="MJ47" s="54">
        <f>+MH47-$C$11/100</f>
        <v>-3.0299999999999994E-2</v>
      </c>
      <c r="MK47" s="9"/>
      <c r="ML47" s="39"/>
      <c r="MN47" s="51" t="s">
        <v>59</v>
      </c>
      <c r="MO47" s="52">
        <f>+MO11/100</f>
        <v>0.11470000000000001</v>
      </c>
      <c r="MP47" s="53"/>
      <c r="MQ47" s="54">
        <f>+MO47-$C$11/100</f>
        <v>-1.3799999999999993E-2</v>
      </c>
      <c r="MR47" s="9"/>
      <c r="MS47" s="39"/>
      <c r="MU47" s="51" t="s">
        <v>59</v>
      </c>
      <c r="MV47" s="52">
        <f>+MV11/100</f>
        <v>0.11689999999999999</v>
      </c>
      <c r="MW47" s="53"/>
      <c r="MX47" s="54">
        <f>+MV47-$C$11/100</f>
        <v>-1.1600000000000013E-2</v>
      </c>
      <c r="MY47" s="9"/>
      <c r="MZ47" s="39"/>
      <c r="NB47" s="51" t="s">
        <v>59</v>
      </c>
      <c r="NC47" s="52">
        <f>+NC11/100</f>
        <v>0.1174</v>
      </c>
      <c r="ND47" s="53"/>
      <c r="NE47" s="54">
        <f>+NC47-$C$11/100</f>
        <v>-1.1099999999999999E-2</v>
      </c>
      <c r="NF47" s="9"/>
      <c r="NG47" s="39"/>
      <c r="NI47" s="51" t="s">
        <v>59</v>
      </c>
      <c r="NJ47" s="52">
        <f>+NJ11/100</f>
        <v>0.10890000000000001</v>
      </c>
      <c r="NK47" s="53"/>
      <c r="NL47" s="54">
        <f>+NJ47-$C$11/100</f>
        <v>-1.9599999999999992E-2</v>
      </c>
      <c r="NM47" s="9"/>
      <c r="NN47" s="39"/>
      <c r="NP47" s="51" t="s">
        <v>59</v>
      </c>
      <c r="NQ47" s="52">
        <f>+NQ11/100</f>
        <v>0.1152</v>
      </c>
      <c r="NR47" s="53"/>
      <c r="NS47" s="54">
        <f>+NQ47-$C$11/100</f>
        <v>-1.3300000000000006E-2</v>
      </c>
      <c r="NT47" s="9"/>
      <c r="NU47" s="39"/>
      <c r="NW47" s="51" t="s">
        <v>59</v>
      </c>
      <c r="NX47" s="52">
        <f>+NX11/100</f>
        <v>0.14130000000000001</v>
      </c>
      <c r="NY47" s="53"/>
      <c r="NZ47" s="54">
        <f>+NX47-$C$11/100</f>
        <v>1.2800000000000006E-2</v>
      </c>
      <c r="OA47" s="9"/>
      <c r="OB47" s="39"/>
      <c r="OD47" s="51" t="s">
        <v>59</v>
      </c>
      <c r="OE47" s="52">
        <f>+OE11/100</f>
        <v>9.3699999999999992E-2</v>
      </c>
      <c r="OF47" s="53"/>
      <c r="OG47" s="54">
        <f>+OE47-$C$11/100</f>
        <v>-3.4800000000000011E-2</v>
      </c>
      <c r="OH47" s="9"/>
      <c r="OI47" s="39"/>
      <c r="OK47" s="51" t="s">
        <v>59</v>
      </c>
      <c r="OL47" s="52">
        <f>+OL11/100</f>
        <v>0.13699999999999998</v>
      </c>
      <c r="OM47" s="53"/>
      <c r="ON47" s="54">
        <f>+OL47-$C$11/100</f>
        <v>8.4999999999999798E-3</v>
      </c>
      <c r="OO47" s="9"/>
      <c r="OP47" s="39"/>
      <c r="OR47" s="51" t="s">
        <v>59</v>
      </c>
      <c r="OS47" s="52">
        <f>+OS11/100</f>
        <v>0.11869999999999999</v>
      </c>
      <c r="OT47" s="53"/>
      <c r="OU47" s="54">
        <f>+OS47-$C$11/100</f>
        <v>-9.800000000000017E-3</v>
      </c>
      <c r="OV47" s="9"/>
      <c r="OW47" s="39"/>
      <c r="OY47" s="51" t="s">
        <v>59</v>
      </c>
      <c r="OZ47" s="52">
        <f>+OZ11/100</f>
        <v>9.8599999999999993E-2</v>
      </c>
      <c r="PA47" s="53"/>
      <c r="PB47" s="54">
        <f>+OZ47-$C$11/100</f>
        <v>-2.990000000000001E-2</v>
      </c>
      <c r="PC47" s="9"/>
      <c r="PD47" s="39"/>
      <c r="PF47" s="51" t="s">
        <v>59</v>
      </c>
      <c r="PG47" s="52">
        <f>+PG11/100</f>
        <v>8.0100000000000005E-2</v>
      </c>
      <c r="PH47" s="53"/>
      <c r="PI47" s="54">
        <f>+PG47-$C$11/100</f>
        <v>-4.8399999999999999E-2</v>
      </c>
      <c r="PJ47" s="9"/>
      <c r="PK47" s="39"/>
      <c r="PM47" s="51" t="s">
        <v>59</v>
      </c>
      <c r="PN47" s="52">
        <f>+PN11/100</f>
        <v>0.11560000000000001</v>
      </c>
      <c r="PO47" s="53"/>
      <c r="PP47" s="54">
        <f>+PN47-$C$11/100</f>
        <v>-1.2899999999999995E-2</v>
      </c>
      <c r="PQ47" s="9"/>
      <c r="PR47" s="39"/>
      <c r="PT47" s="51" t="s">
        <v>59</v>
      </c>
      <c r="PU47" s="52">
        <f>+PU11/100</f>
        <v>0.125</v>
      </c>
      <c r="PV47" s="53"/>
      <c r="PW47" s="54">
        <f>+PU47-$C$11/100</f>
        <v>-3.5000000000000031E-3</v>
      </c>
      <c r="PX47" s="9"/>
      <c r="PY47" s="39"/>
      <c r="QA47" s="51" t="s">
        <v>59</v>
      </c>
      <c r="QB47" s="52">
        <f>+QB11/100</f>
        <v>0.14949999999999999</v>
      </c>
      <c r="QC47" s="53"/>
      <c r="QD47" s="54">
        <f>+QB47-$C$11/100</f>
        <v>2.0999999999999991E-2</v>
      </c>
      <c r="QE47" s="9"/>
      <c r="QF47" s="39"/>
      <c r="QH47" s="51" t="s">
        <v>59</v>
      </c>
      <c r="QI47" s="52">
        <f>+QI11/100</f>
        <v>9.0299999999999991E-2</v>
      </c>
      <c r="QJ47" s="53"/>
      <c r="QK47" s="54">
        <f>+QI47-$C$11/100</f>
        <v>-3.8200000000000012E-2</v>
      </c>
      <c r="QL47" s="9"/>
      <c r="QM47" s="39"/>
      <c r="QO47" s="51" t="s">
        <v>59</v>
      </c>
      <c r="QP47" s="52">
        <f>+QP11/100</f>
        <v>0.1459</v>
      </c>
      <c r="QQ47" s="53"/>
      <c r="QR47" s="54">
        <f>+QP47-$C$11/100</f>
        <v>1.7399999999999999E-2</v>
      </c>
      <c r="QS47" s="9"/>
      <c r="QT47" s="39"/>
      <c r="QV47" s="51" t="s">
        <v>59</v>
      </c>
      <c r="QW47" s="52">
        <f>+QW11/100</f>
        <v>0.126</v>
      </c>
      <c r="QX47" s="53"/>
      <c r="QY47" s="54">
        <f>+QW47-$C$11/100</f>
        <v>-2.5000000000000022E-3</v>
      </c>
      <c r="QZ47" s="9"/>
      <c r="RA47" s="39"/>
      <c r="RC47" s="51" t="s">
        <v>59</v>
      </c>
      <c r="RD47" s="52">
        <f>+RD11/100</f>
        <v>0.23399999999999999</v>
      </c>
      <c r="RE47" s="53"/>
      <c r="RF47" s="54">
        <f>+RD47-$C$11/100</f>
        <v>0.10549999999999998</v>
      </c>
      <c r="RG47" s="9"/>
      <c r="RH47" s="39"/>
      <c r="RJ47" s="51" t="s">
        <v>59</v>
      </c>
      <c r="RK47" s="52">
        <f>+RK11/100</f>
        <v>0.24489999999999998</v>
      </c>
      <c r="RL47" s="53"/>
      <c r="RM47" s="54">
        <f>+RK47-$C$11/100</f>
        <v>0.11639999999999998</v>
      </c>
      <c r="RN47" s="9"/>
      <c r="RO47" s="39"/>
      <c r="RQ47" s="51" t="s">
        <v>59</v>
      </c>
      <c r="RR47" s="52">
        <f>+RR11/100</f>
        <v>8.0100000000000005E-2</v>
      </c>
      <c r="RS47" s="53"/>
      <c r="RT47" s="54">
        <f>+RR47-$C$11/100</f>
        <v>-4.8399999999999999E-2</v>
      </c>
      <c r="RU47" s="9"/>
      <c r="RV47" s="39"/>
      <c r="RX47" s="51" t="s">
        <v>59</v>
      </c>
      <c r="RY47" s="52">
        <f>+RY11/100</f>
        <v>0.13789999999999999</v>
      </c>
      <c r="RZ47" s="53"/>
      <c r="SA47" s="54">
        <f>+RY47-$C$11/100</f>
        <v>9.3999999999999917E-3</v>
      </c>
      <c r="SB47" s="9"/>
      <c r="SC47" s="39"/>
      <c r="SE47" s="51" t="s">
        <v>59</v>
      </c>
      <c r="SF47" s="52">
        <f>+SF11/100</f>
        <v>0.11410000000000001</v>
      </c>
      <c r="SG47" s="53"/>
      <c r="SH47" s="54">
        <f>+SF47-$C$11/100</f>
        <v>-1.4399999999999996E-2</v>
      </c>
      <c r="SI47" s="9"/>
      <c r="SJ47" s="39"/>
      <c r="SL47" s="51" t="s">
        <v>59</v>
      </c>
      <c r="SM47" s="52">
        <f>+SM11/100</f>
        <v>0.11789999999999999</v>
      </c>
      <c r="SN47" s="53"/>
      <c r="SO47" s="54">
        <f>+SM47-$C$11/100</f>
        <v>-1.0600000000000012E-2</v>
      </c>
      <c r="SP47" s="9"/>
      <c r="SQ47" s="39"/>
      <c r="SS47" s="51" t="s">
        <v>59</v>
      </c>
      <c r="ST47" s="52">
        <f>+ST11/100</f>
        <v>0.18789999999999998</v>
      </c>
      <c r="SU47" s="53"/>
      <c r="SV47" s="54">
        <f>+ST47-$C$11/100</f>
        <v>5.9399999999999981E-2</v>
      </c>
      <c r="SW47" s="9"/>
      <c r="SX47" s="39"/>
      <c r="SZ47" s="51" t="s">
        <v>59</v>
      </c>
      <c r="TA47" s="52">
        <f>+TA11/100</f>
        <v>0.1832</v>
      </c>
      <c r="TB47" s="53"/>
      <c r="TC47" s="54">
        <f>+TA47-$C$11/100</f>
        <v>5.4699999999999999E-2</v>
      </c>
      <c r="TD47" s="9"/>
      <c r="TE47" s="39"/>
      <c r="TG47" s="51" t="s">
        <v>59</v>
      </c>
      <c r="TH47" s="52">
        <f>+TH11/100</f>
        <v>0.16800000000000001</v>
      </c>
      <c r="TI47" s="53"/>
      <c r="TJ47" s="54">
        <f>+TH47-$C$11/100</f>
        <v>3.9500000000000007E-2</v>
      </c>
      <c r="TK47" s="9"/>
      <c r="TL47" s="39"/>
      <c r="TN47" s="51" t="s">
        <v>59</v>
      </c>
      <c r="TO47" s="52">
        <f>+TO11/100</f>
        <v>0</v>
      </c>
      <c r="TP47" s="53"/>
      <c r="TQ47" s="54">
        <f>+TO47-$C$11/100</f>
        <v>-0.1285</v>
      </c>
      <c r="TR47" s="9"/>
      <c r="TS47" s="39"/>
    </row>
    <row r="48" spans="9:539" x14ac:dyDescent="0.15">
      <c r="I48" s="51" t="s">
        <v>60</v>
      </c>
      <c r="J48" s="55">
        <f>+L11</f>
        <v>0.25953586286401686</v>
      </c>
      <c r="K48" s="53"/>
      <c r="L48" s="56">
        <f>+J48-$E$11</f>
        <v>-9.4654822158324936E-2</v>
      </c>
      <c r="M48" s="9"/>
      <c r="N48" s="39"/>
      <c r="P48" s="51" t="s">
        <v>60</v>
      </c>
      <c r="Q48" s="55">
        <f>+S11</f>
        <v>0.2136146619436316</v>
      </c>
      <c r="R48" s="53"/>
      <c r="S48" s="56">
        <f>+Q48-$E$11</f>
        <v>-0.1405760230787102</v>
      </c>
      <c r="T48" s="9"/>
      <c r="U48" s="39"/>
      <c r="W48" s="51" t="s">
        <v>60</v>
      </c>
      <c r="X48" s="55">
        <f>+Z11</f>
        <v>0.17768595041322313</v>
      </c>
      <c r="Y48" s="53"/>
      <c r="Z48" s="56">
        <f>+X48-$E$11</f>
        <v>-0.17650473460911867</v>
      </c>
      <c r="AA48" s="9"/>
      <c r="AB48" s="39"/>
      <c r="AD48" s="51" t="s">
        <v>60</v>
      </c>
      <c r="AE48" s="55">
        <f>+AG11</f>
        <v>8.2706766917293228E-2</v>
      </c>
      <c r="AF48" s="53"/>
      <c r="AG48" s="56">
        <f>+AE48-$E$11</f>
        <v>-0.27148391810504857</v>
      </c>
      <c r="AH48" s="9"/>
      <c r="AI48" s="39"/>
      <c r="AK48" s="51" t="s">
        <v>60</v>
      </c>
      <c r="AL48" s="55">
        <f>+AN11</f>
        <v>0.22727272727272727</v>
      </c>
      <c r="AM48" s="53"/>
      <c r="AN48" s="56">
        <f>+AL48-$E$11</f>
        <v>-0.12691795774961454</v>
      </c>
      <c r="AO48" s="9"/>
      <c r="AP48" s="39"/>
      <c r="AR48" s="51" t="s">
        <v>60</v>
      </c>
      <c r="AS48" s="55">
        <f>+AU11</f>
        <v>4.0404040404040407E-2</v>
      </c>
      <c r="AT48" s="53"/>
      <c r="AU48" s="56">
        <f>+AS48-$E$11</f>
        <v>-0.31378664461830141</v>
      </c>
      <c r="AV48" s="9"/>
      <c r="AW48" s="39"/>
      <c r="AY48" s="51" t="s">
        <v>60</v>
      </c>
      <c r="AZ48" s="55">
        <f>+BB11</f>
        <v>0.36538461538461536</v>
      </c>
      <c r="BA48" s="53"/>
      <c r="BB48" s="56">
        <f>+AZ48-$E$11</f>
        <v>1.1193930362273563E-2</v>
      </c>
      <c r="BC48" s="9"/>
      <c r="BD48" s="39"/>
      <c r="BF48" s="51" t="s">
        <v>60</v>
      </c>
      <c r="BG48" s="55">
        <f>+BI11</f>
        <v>0.28169014084507044</v>
      </c>
      <c r="BH48" s="53"/>
      <c r="BI48" s="56">
        <f>+BG48-$E$11</f>
        <v>-7.2500544177271364E-2</v>
      </c>
      <c r="BJ48" s="9"/>
      <c r="BK48" s="39"/>
      <c r="BM48" s="51" t="s">
        <v>60</v>
      </c>
      <c r="BN48" s="55">
        <f>+BP11</f>
        <v>0.17266187050359713</v>
      </c>
      <c r="BO48" s="53"/>
      <c r="BP48" s="56">
        <f>+BN48-$E$11</f>
        <v>-0.18152881451874467</v>
      </c>
      <c r="BQ48" s="9"/>
      <c r="BR48" s="39"/>
      <c r="BT48" s="51" t="s">
        <v>60</v>
      </c>
      <c r="BU48" s="55">
        <f>+BW11</f>
        <v>0.10674157303370786</v>
      </c>
      <c r="BV48" s="53"/>
      <c r="BW48" s="56">
        <f>+BU48-$E$11</f>
        <v>-0.24744911198863395</v>
      </c>
      <c r="BX48" s="9"/>
      <c r="BY48" s="39"/>
      <c r="CA48" s="51" t="s">
        <v>60</v>
      </c>
      <c r="CB48" s="55">
        <f>+CD11</f>
        <v>0.2264957264957265</v>
      </c>
      <c r="CC48" s="53"/>
      <c r="CD48" s="56">
        <f>+CB48-$E$11</f>
        <v>-0.1276949585266153</v>
      </c>
      <c r="CE48" s="9"/>
      <c r="CF48" s="39"/>
      <c r="CH48" s="51" t="s">
        <v>60</v>
      </c>
      <c r="CI48" s="55">
        <f>+CK11</f>
        <v>0.1701388888888889</v>
      </c>
      <c r="CJ48" s="53"/>
      <c r="CK48" s="56">
        <f>+CI48-$E$11</f>
        <v>-0.18405179613345291</v>
      </c>
      <c r="CL48" s="9"/>
      <c r="CM48" s="39"/>
      <c r="CO48" s="51" t="s">
        <v>60</v>
      </c>
      <c r="CP48" s="55">
        <f>+CR11</f>
        <v>0.3125</v>
      </c>
      <c r="CQ48" s="53"/>
      <c r="CR48" s="56">
        <f>+CP48-$E$11</f>
        <v>-4.16906850223418E-2</v>
      </c>
      <c r="CS48" s="9"/>
      <c r="CT48" s="39"/>
      <c r="CV48" s="51" t="s">
        <v>60</v>
      </c>
      <c r="CW48" s="55">
        <f>+CY11</f>
        <v>0.47163120567375888</v>
      </c>
      <c r="CX48" s="53"/>
      <c r="CY48" s="56">
        <f>+CW48-$E$11</f>
        <v>0.11744052065141708</v>
      </c>
      <c r="CZ48" s="9"/>
      <c r="DA48" s="39"/>
      <c r="DC48" s="51" t="s">
        <v>60</v>
      </c>
      <c r="DD48" s="55">
        <f>+DF11</f>
        <v>0.28717948717948716</v>
      </c>
      <c r="DE48" s="53"/>
      <c r="DF48" s="56">
        <f>+DD48-$E$11</f>
        <v>-6.7011197842854642E-2</v>
      </c>
      <c r="DG48" s="9"/>
      <c r="DH48" s="39"/>
      <c r="DJ48" s="51" t="s">
        <v>60</v>
      </c>
      <c r="DK48" s="55">
        <f>+DM11</f>
        <v>0.27272727272727271</v>
      </c>
      <c r="DL48" s="53"/>
      <c r="DM48" s="56">
        <f>+DK48-$E$11</f>
        <v>-8.1463412295069093E-2</v>
      </c>
      <c r="DN48" s="9"/>
      <c r="DO48" s="39"/>
      <c r="DQ48" s="51" t="s">
        <v>60</v>
      </c>
      <c r="DR48" s="55">
        <f>+DT11</f>
        <v>0.24719101123595505</v>
      </c>
      <c r="DS48" s="53"/>
      <c r="DT48" s="56">
        <f>+DR48-$E$11</f>
        <v>-0.10699967378638675</v>
      </c>
      <c r="DU48" s="9"/>
      <c r="DV48" s="39"/>
      <c r="DX48" s="51" t="s">
        <v>60</v>
      </c>
      <c r="DY48" s="55">
        <f>+EA11</f>
        <v>0.30721003134796238</v>
      </c>
      <c r="DZ48" s="53"/>
      <c r="EA48" s="56">
        <f>+DY48-$E$11</f>
        <v>-4.6980653674379425E-2</v>
      </c>
      <c r="EB48" s="9"/>
      <c r="EC48" s="39"/>
      <c r="EE48" s="51" t="s">
        <v>60</v>
      </c>
      <c r="EF48" s="55">
        <f>+EH11</f>
        <v>0.26881720430107525</v>
      </c>
      <c r="EG48" s="53"/>
      <c r="EH48" s="56">
        <f>+EF48-$E$11</f>
        <v>-8.5373480721266548E-2</v>
      </c>
      <c r="EI48" s="9"/>
      <c r="EJ48" s="39"/>
      <c r="EL48" s="51" t="s">
        <v>60</v>
      </c>
      <c r="EM48" s="55">
        <f>+EO11</f>
        <v>0.33513513513513515</v>
      </c>
      <c r="EN48" s="53"/>
      <c r="EO48" s="56">
        <f>+EM48-$E$11</f>
        <v>-1.9055549887206646E-2</v>
      </c>
      <c r="EP48" s="9"/>
      <c r="EQ48" s="39"/>
      <c r="ES48" s="51" t="s">
        <v>60</v>
      </c>
      <c r="ET48" s="55">
        <f>+EV11</f>
        <v>0.14343434343434344</v>
      </c>
      <c r="EU48" s="53"/>
      <c r="EV48" s="56">
        <f>+ET48-$E$11</f>
        <v>-0.21075634158799836</v>
      </c>
      <c r="EW48" s="9"/>
      <c r="EX48" s="39"/>
      <c r="EZ48" s="51" t="s">
        <v>60</v>
      </c>
      <c r="FA48" s="55">
        <f>+FC11</f>
        <v>0.28301886792452829</v>
      </c>
      <c r="FB48" s="53"/>
      <c r="FC48" s="56">
        <f>+FA48-$E$11</f>
        <v>-7.1171817097813506E-2</v>
      </c>
      <c r="FD48" s="9"/>
      <c r="FE48" s="39"/>
      <c r="FG48" s="51" t="s">
        <v>60</v>
      </c>
      <c r="FH48" s="55">
        <f>+FJ11</f>
        <v>0.20883534136546184</v>
      </c>
      <c r="FI48" s="53"/>
      <c r="FJ48" s="56">
        <f>+FH48-$E$11</f>
        <v>-0.14535534365687997</v>
      </c>
      <c r="FK48" s="9"/>
      <c r="FL48" s="39"/>
      <c r="FN48" s="51" t="s">
        <v>60</v>
      </c>
      <c r="FO48" s="55">
        <f>+FQ11</f>
        <v>0.2293144208037825</v>
      </c>
      <c r="FP48" s="53"/>
      <c r="FQ48" s="56">
        <f>+FO48-$E$11</f>
        <v>-0.1248762642185593</v>
      </c>
      <c r="FR48" s="9"/>
      <c r="FS48" s="39"/>
      <c r="FU48" s="51" t="s">
        <v>60</v>
      </c>
      <c r="FV48" s="55">
        <f>+FX11</f>
        <v>0.11521739130434783</v>
      </c>
      <c r="FW48" s="53"/>
      <c r="FX48" s="56">
        <f>+FV48-$E$11</f>
        <v>-0.23897329371799397</v>
      </c>
      <c r="FY48" s="9"/>
      <c r="FZ48" s="39"/>
      <c r="GB48" s="51" t="s">
        <v>60</v>
      </c>
      <c r="GC48" s="55">
        <f>+GE11</f>
        <v>2.9850746268656716E-2</v>
      </c>
      <c r="GD48" s="53"/>
      <c r="GE48" s="56">
        <f>+GC48-$E$11</f>
        <v>-0.32433993875368511</v>
      </c>
      <c r="GF48" s="9"/>
      <c r="GG48" s="39"/>
      <c r="GI48" s="51" t="s">
        <v>60</v>
      </c>
      <c r="GJ48" s="55">
        <f>+GL11</f>
        <v>0.24242424242424243</v>
      </c>
      <c r="GK48" s="53"/>
      <c r="GL48" s="56">
        <f>+GJ48-$E$11</f>
        <v>-0.11176644259809937</v>
      </c>
      <c r="GM48" s="9"/>
      <c r="GN48" s="39"/>
      <c r="GP48" s="51" t="s">
        <v>60</v>
      </c>
      <c r="GQ48" s="55">
        <f>+GS11</f>
        <v>0.1856763925729443</v>
      </c>
      <c r="GR48" s="53"/>
      <c r="GS48" s="56">
        <f>+GQ48-$E$11</f>
        <v>-0.1685142924493975</v>
      </c>
      <c r="GT48" s="9"/>
      <c r="GU48" s="39"/>
      <c r="GW48" s="51" t="s">
        <v>60</v>
      </c>
      <c r="GX48" s="55">
        <f>+GZ11</f>
        <v>0.24022346368715083</v>
      </c>
      <c r="GY48" s="53"/>
      <c r="GZ48" s="56">
        <f>+GX48-$E$11</f>
        <v>-0.11396722133519097</v>
      </c>
      <c r="HA48" s="9"/>
      <c r="HB48" s="39"/>
      <c r="HD48" s="51" t="s">
        <v>60</v>
      </c>
      <c r="HE48" s="55">
        <f>+HG11</f>
        <v>0.33548387096774196</v>
      </c>
      <c r="HF48" s="53"/>
      <c r="HG48" s="56">
        <f>+HE48-$E$11</f>
        <v>-1.8706814054599841E-2</v>
      </c>
      <c r="HH48" s="9"/>
      <c r="HI48" s="39"/>
      <c r="HK48" s="51" t="s">
        <v>60</v>
      </c>
      <c r="HL48" s="55">
        <f>+HN11</f>
        <v>0.25</v>
      </c>
      <c r="HM48" s="53"/>
      <c r="HN48" s="56">
        <f>+HL48-$E$11</f>
        <v>-0.1041906850223418</v>
      </c>
      <c r="HO48" s="9"/>
      <c r="HP48" s="39"/>
      <c r="HR48" s="51" t="s">
        <v>60</v>
      </c>
      <c r="HS48" s="55">
        <f>+HU11</f>
        <v>0.27513227513227512</v>
      </c>
      <c r="HT48" s="53"/>
      <c r="HU48" s="56">
        <f>+HS48-$E$11</f>
        <v>-7.9058409890066683E-2</v>
      </c>
      <c r="HV48" s="9"/>
      <c r="HW48" s="39"/>
      <c r="HY48" s="51" t="s">
        <v>60</v>
      </c>
      <c r="HZ48" s="55">
        <f>+IB11</f>
        <v>0.24169184290030213</v>
      </c>
      <c r="IA48" s="53"/>
      <c r="IB48" s="56">
        <f>+HZ48-$E$11</f>
        <v>-0.11249884212203967</v>
      </c>
      <c r="IC48" s="9"/>
      <c r="ID48" s="39"/>
      <c r="IF48" s="51" t="s">
        <v>60</v>
      </c>
      <c r="IG48" s="55">
        <f>+II11</f>
        <v>0.23571428571428571</v>
      </c>
      <c r="IH48" s="53"/>
      <c r="II48" s="56">
        <f>+IG48-$E$11</f>
        <v>-0.11847639930805609</v>
      </c>
      <c r="IJ48" s="9"/>
      <c r="IK48" s="39"/>
      <c r="IM48" s="51" t="s">
        <v>60</v>
      </c>
      <c r="IN48" s="55">
        <f>+IP11</f>
        <v>0.3108108108108108</v>
      </c>
      <c r="IO48" s="53"/>
      <c r="IP48" s="56">
        <f>+IN48-$E$11</f>
        <v>-4.3379874211531E-2</v>
      </c>
      <c r="IQ48" s="9"/>
      <c r="IR48" s="39"/>
      <c r="IT48" s="51" t="s">
        <v>60</v>
      </c>
      <c r="IU48" s="55">
        <f>+IW11</f>
        <v>0.22995461422087746</v>
      </c>
      <c r="IV48" s="53"/>
      <c r="IW48" s="56">
        <f>+IU48-$E$11</f>
        <v>-0.12423607080146434</v>
      </c>
      <c r="IX48" s="9"/>
      <c r="IY48" s="39"/>
      <c r="JA48" s="51" t="s">
        <v>60</v>
      </c>
      <c r="JB48" s="55">
        <f>+JD11</f>
        <v>0.18627450980392157</v>
      </c>
      <c r="JC48" s="53"/>
      <c r="JD48" s="56">
        <f>+JB48-$E$11</f>
        <v>-0.16791617521842023</v>
      </c>
      <c r="JE48" s="9"/>
      <c r="JF48" s="39"/>
      <c r="JH48" s="51" t="s">
        <v>60</v>
      </c>
      <c r="JI48" s="55">
        <f>+JK11</f>
        <v>0.14833333333333334</v>
      </c>
      <c r="JJ48" s="53"/>
      <c r="JK48" s="56">
        <f>+JI48-$E$11</f>
        <v>-0.20585735168900846</v>
      </c>
      <c r="JL48" s="9"/>
      <c r="JM48" s="39"/>
      <c r="JO48" s="51" t="s">
        <v>60</v>
      </c>
      <c r="JP48" s="55">
        <f>+JR11</f>
        <v>0.32051282051282054</v>
      </c>
      <c r="JQ48" s="53"/>
      <c r="JR48" s="56">
        <f>+JP48-$E$11</f>
        <v>-3.367786450952126E-2</v>
      </c>
      <c r="JS48" s="9"/>
      <c r="JT48" s="39"/>
      <c r="JV48" s="51" t="s">
        <v>60</v>
      </c>
      <c r="JW48" s="55">
        <f>+JY11</f>
        <v>0.21884984025559107</v>
      </c>
      <c r="JX48" s="53"/>
      <c r="JY48" s="56">
        <f>+JW48-$E$11</f>
        <v>-0.13534084476675073</v>
      </c>
      <c r="JZ48" s="9"/>
      <c r="KA48" s="39"/>
      <c r="KC48" s="51" t="s">
        <v>60</v>
      </c>
      <c r="KD48" s="55">
        <f>+KF11</f>
        <v>0.34347826086956523</v>
      </c>
      <c r="KE48" s="53"/>
      <c r="KF48" s="56">
        <f>+KD48-$E$11</f>
        <v>-1.0712424152776567E-2</v>
      </c>
      <c r="KG48" s="9"/>
      <c r="KH48" s="39"/>
      <c r="KJ48" s="51" t="s">
        <v>60</v>
      </c>
      <c r="KK48" s="55">
        <f>+KM11</f>
        <v>0.27314814814814814</v>
      </c>
      <c r="KL48" s="53"/>
      <c r="KM48" s="56">
        <f>+KK48-$E$11</f>
        <v>-8.104253687419366E-2</v>
      </c>
      <c r="KN48" s="9"/>
      <c r="KO48" s="39"/>
      <c r="KQ48" s="51" t="s">
        <v>60</v>
      </c>
      <c r="KR48" s="55">
        <f>+KT11</f>
        <v>0.26785714285714285</v>
      </c>
      <c r="KS48" s="53"/>
      <c r="KT48" s="56">
        <f>+KR48-$E$11</f>
        <v>-8.6333542165198951E-2</v>
      </c>
      <c r="KU48" s="9"/>
      <c r="KV48" s="39"/>
      <c r="KX48" s="51" t="s">
        <v>60</v>
      </c>
      <c r="KY48" s="55">
        <f>+LA11</f>
        <v>0.20265151515151514</v>
      </c>
      <c r="KZ48" s="53"/>
      <c r="LA48" s="56">
        <f>+KY48-$E$11</f>
        <v>-0.15153916987082666</v>
      </c>
      <c r="LB48" s="9"/>
      <c r="LC48" s="39"/>
      <c r="LE48" s="51" t="s">
        <v>60</v>
      </c>
      <c r="LF48" s="55">
        <f>+LH11</f>
        <v>0.37972768532526474</v>
      </c>
      <c r="LG48" s="53"/>
      <c r="LH48" s="56">
        <f>+LF48-$E$11</f>
        <v>2.5537000302922941E-2</v>
      </c>
      <c r="LI48" s="9"/>
      <c r="LJ48" s="39"/>
      <c r="LL48" s="51" t="s">
        <v>60</v>
      </c>
      <c r="LM48" s="55">
        <f>+LO11</f>
        <v>0.31147540983606559</v>
      </c>
      <c r="LN48" s="53"/>
      <c r="LO48" s="56">
        <f>+LM48-$E$11</f>
        <v>-4.2715275186276214E-2</v>
      </c>
      <c r="LP48" s="9"/>
      <c r="LQ48" s="39"/>
      <c r="LS48" s="51" t="s">
        <v>60</v>
      </c>
      <c r="LT48" s="55">
        <f>+LV11</f>
        <v>0.34358974358974359</v>
      </c>
      <c r="LU48" s="53"/>
      <c r="LV48" s="56">
        <f>+LT48-$E$11</f>
        <v>-1.060094143259821E-2</v>
      </c>
      <c r="LW48" s="9"/>
      <c r="LX48" s="39"/>
      <c r="LZ48" s="51" t="s">
        <v>60</v>
      </c>
      <c r="MA48" s="55">
        <f>+MC11</f>
        <v>0.31372549019607843</v>
      </c>
      <c r="MB48" s="53"/>
      <c r="MC48" s="56">
        <f>+MA48-$E$11</f>
        <v>-4.0465194826263373E-2</v>
      </c>
      <c r="MD48" s="9"/>
      <c r="ME48" s="39"/>
      <c r="MG48" s="51" t="s">
        <v>60</v>
      </c>
      <c r="MH48" s="55">
        <f>+MJ11</f>
        <v>0.30246913580246915</v>
      </c>
      <c r="MI48" s="53"/>
      <c r="MJ48" s="56">
        <f>+MH48-$E$11</f>
        <v>-5.1721549219872653E-2</v>
      </c>
      <c r="MK48" s="9"/>
      <c r="ML48" s="39"/>
      <c r="MN48" s="51" t="s">
        <v>60</v>
      </c>
      <c r="MO48" s="55">
        <f>+MQ11</f>
        <v>0.31896551724137934</v>
      </c>
      <c r="MP48" s="53"/>
      <c r="MQ48" s="56">
        <f>+MO48-$E$11</f>
        <v>-3.5225167780962463E-2</v>
      </c>
      <c r="MR48" s="9"/>
      <c r="MS48" s="39"/>
      <c r="MU48" s="51" t="s">
        <v>60</v>
      </c>
      <c r="MV48" s="55">
        <f>+MX11</f>
        <v>0.2857142857142857</v>
      </c>
      <c r="MW48" s="53"/>
      <c r="MX48" s="56">
        <f>+MV48-$E$11</f>
        <v>-6.8476399308056102E-2</v>
      </c>
      <c r="MY48" s="9"/>
      <c r="MZ48" s="39"/>
      <c r="NB48" s="51" t="s">
        <v>60</v>
      </c>
      <c r="NC48" s="55">
        <f>+NE11</f>
        <v>0.31591448931116389</v>
      </c>
      <c r="ND48" s="53"/>
      <c r="NE48" s="56">
        <f>+NC48-$E$11</f>
        <v>-3.8276195711177907E-2</v>
      </c>
      <c r="NF48" s="9"/>
      <c r="NG48" s="39"/>
      <c r="NI48" s="51" t="s">
        <v>60</v>
      </c>
      <c r="NJ48" s="55">
        <f>+NL11</f>
        <v>0.23809523809523808</v>
      </c>
      <c r="NK48" s="53"/>
      <c r="NL48" s="56">
        <f>+NJ48-$E$11</f>
        <v>-0.11609544692710372</v>
      </c>
      <c r="NM48" s="9"/>
      <c r="NN48" s="39"/>
      <c r="NP48" s="51" t="s">
        <v>60</v>
      </c>
      <c r="NQ48" s="55">
        <f>+NS11</f>
        <v>0.35582822085889571</v>
      </c>
      <c r="NR48" s="53"/>
      <c r="NS48" s="56">
        <f>+NQ48-$E$11</f>
        <v>1.637535836553905E-3</v>
      </c>
      <c r="NT48" s="9"/>
      <c r="NU48" s="39"/>
      <c r="NW48" s="51" t="s">
        <v>60</v>
      </c>
      <c r="NX48" s="55">
        <f>+NZ11</f>
        <v>0.33841463414634149</v>
      </c>
      <c r="NY48" s="53"/>
      <c r="NZ48" s="56">
        <f>+NX48-$E$11</f>
        <v>-1.5776050876000314E-2</v>
      </c>
      <c r="OA48" s="9"/>
      <c r="OB48" s="39"/>
      <c r="OD48" s="51" t="s">
        <v>60</v>
      </c>
      <c r="OE48" s="55">
        <f>+OG11</f>
        <v>0.28115015974440893</v>
      </c>
      <c r="OF48" s="53"/>
      <c r="OG48" s="56">
        <f>+OE48-$E$11</f>
        <v>-7.3040525277932866E-2</v>
      </c>
      <c r="OH48" s="9"/>
      <c r="OI48" s="39"/>
      <c r="OK48" s="51" t="s">
        <v>60</v>
      </c>
      <c r="OL48" s="55">
        <f>+ON11</f>
        <v>0.28000000000000003</v>
      </c>
      <c r="OM48" s="53"/>
      <c r="ON48" s="56">
        <f>+OL48-$E$11</f>
        <v>-7.4190685022341774E-2</v>
      </c>
      <c r="OO48" s="9"/>
      <c r="OP48" s="39"/>
      <c r="OR48" s="51" t="s">
        <v>60</v>
      </c>
      <c r="OS48" s="55">
        <f>+OU11</f>
        <v>0.19594594594594594</v>
      </c>
      <c r="OT48" s="53"/>
      <c r="OU48" s="56">
        <f>+OS48-$E$11</f>
        <v>-0.15824473907639586</v>
      </c>
      <c r="OV48" s="9"/>
      <c r="OW48" s="39"/>
      <c r="OY48" s="51" t="s">
        <v>60</v>
      </c>
      <c r="OZ48" s="55">
        <f>+PB11</f>
        <v>0.42528735632183906</v>
      </c>
      <c r="PA48" s="53"/>
      <c r="PB48" s="56">
        <f>+OZ48-$E$11</f>
        <v>7.109667129949726E-2</v>
      </c>
      <c r="PC48" s="9"/>
      <c r="PD48" s="39"/>
      <c r="PF48" s="51" t="s">
        <v>60</v>
      </c>
      <c r="PG48" s="55">
        <f>+PI11</f>
        <v>0.26208026208026208</v>
      </c>
      <c r="PH48" s="53"/>
      <c r="PI48" s="56">
        <f>+PG48-$E$11</f>
        <v>-9.2110422942079717E-2</v>
      </c>
      <c r="PJ48" s="9"/>
      <c r="PK48" s="39"/>
      <c r="PM48" s="51" t="s">
        <v>60</v>
      </c>
      <c r="PN48" s="55">
        <f>+PP11</f>
        <v>0.41258741258741261</v>
      </c>
      <c r="PO48" s="53"/>
      <c r="PP48" s="56">
        <f>+PN48-$E$11</f>
        <v>5.8396727565070805E-2</v>
      </c>
      <c r="PQ48" s="9"/>
      <c r="PR48" s="39"/>
      <c r="PT48" s="51" t="s">
        <v>60</v>
      </c>
      <c r="PU48" s="55">
        <f>+PW11</f>
        <v>0.2937062937062937</v>
      </c>
      <c r="PV48" s="53"/>
      <c r="PW48" s="56">
        <f>+PU48-$E$11</f>
        <v>-6.0484391316048103E-2</v>
      </c>
      <c r="PX48" s="9"/>
      <c r="PY48" s="39"/>
      <c r="QA48" s="51" t="s">
        <v>60</v>
      </c>
      <c r="QB48" s="55">
        <f>+QD11</f>
        <v>0.3583815028901734</v>
      </c>
      <c r="QC48" s="53"/>
      <c r="QD48" s="56">
        <f>+QB48-$E$11</f>
        <v>4.1908178678315977E-3</v>
      </c>
      <c r="QE48" s="9"/>
      <c r="QF48" s="39"/>
      <c r="QH48" s="51" t="s">
        <v>60</v>
      </c>
      <c r="QI48" s="55">
        <f>+QK11</f>
        <v>0.375</v>
      </c>
      <c r="QJ48" s="53"/>
      <c r="QK48" s="56">
        <f>+QI48-$E$11</f>
        <v>2.08093149776582E-2</v>
      </c>
      <c r="QL48" s="9"/>
      <c r="QM48" s="39"/>
      <c r="QO48" s="51" t="s">
        <v>60</v>
      </c>
      <c r="QP48" s="55">
        <f>+QR11</f>
        <v>0.34965034965034963</v>
      </c>
      <c r="QQ48" s="53"/>
      <c r="QR48" s="56">
        <f>+QP48-$E$11</f>
        <v>-4.5403353719921657E-3</v>
      </c>
      <c r="QS48" s="9"/>
      <c r="QT48" s="39"/>
      <c r="QV48" s="51" t="s">
        <v>60</v>
      </c>
      <c r="QW48" s="55">
        <f>+QY11</f>
        <v>0.25531914893617019</v>
      </c>
      <c r="QX48" s="53"/>
      <c r="QY48" s="56">
        <f>+QW48-$E$11</f>
        <v>-9.8871536086171607E-2</v>
      </c>
      <c r="QZ48" s="9"/>
      <c r="RA48" s="39"/>
      <c r="RC48" s="51" t="s">
        <v>60</v>
      </c>
      <c r="RD48" s="55">
        <f>+RF11</f>
        <v>0.52272727272727271</v>
      </c>
      <c r="RE48" s="53"/>
      <c r="RF48" s="56">
        <f>+RD48-$E$11</f>
        <v>0.16853658770493091</v>
      </c>
      <c r="RG48" s="9"/>
      <c r="RH48" s="39"/>
      <c r="RJ48" s="51" t="s">
        <v>60</v>
      </c>
      <c r="RK48" s="55">
        <f>+RM11</f>
        <v>0.58333333333333337</v>
      </c>
      <c r="RL48" s="53"/>
      <c r="RM48" s="56">
        <f>+RK48-$E$11</f>
        <v>0.22914264831099157</v>
      </c>
      <c r="RN48" s="9"/>
      <c r="RO48" s="39"/>
      <c r="RQ48" s="51" t="s">
        <v>60</v>
      </c>
      <c r="RR48" s="55">
        <f>+RT11</f>
        <v>0.22222222222222221</v>
      </c>
      <c r="RS48" s="53"/>
      <c r="RT48" s="56">
        <f>+RR48-$E$11</f>
        <v>-0.13196846280011959</v>
      </c>
      <c r="RU48" s="9"/>
      <c r="RV48" s="39"/>
      <c r="RX48" s="51" t="s">
        <v>60</v>
      </c>
      <c r="RY48" s="55">
        <f>+SA11</f>
        <v>0.48695652173913045</v>
      </c>
      <c r="RZ48" s="53"/>
      <c r="SA48" s="56">
        <f>+RY48-$E$11</f>
        <v>0.13276583671678865</v>
      </c>
      <c r="SB48" s="9"/>
      <c r="SC48" s="39"/>
      <c r="SE48" s="51" t="s">
        <v>60</v>
      </c>
      <c r="SF48" s="55">
        <f>+SH11</f>
        <v>0.47619047619047616</v>
      </c>
      <c r="SG48" s="53"/>
      <c r="SH48" s="56">
        <f>+SF48-$E$11</f>
        <v>0.12199979116813436</v>
      </c>
      <c r="SI48" s="9"/>
      <c r="SJ48" s="39"/>
      <c r="SL48" s="51" t="s">
        <v>60</v>
      </c>
      <c r="SM48" s="55">
        <f>+SO11</f>
        <v>0.45454545454545453</v>
      </c>
      <c r="SN48" s="53"/>
      <c r="SO48" s="56">
        <f>+SM48-$E$11</f>
        <v>0.10035476952311273</v>
      </c>
      <c r="SP48" s="9"/>
      <c r="SQ48" s="39"/>
      <c r="SS48" s="51" t="s">
        <v>60</v>
      </c>
      <c r="ST48" s="55">
        <f>+SV11</f>
        <v>0.37735849056603776</v>
      </c>
      <c r="SU48" s="53"/>
      <c r="SV48" s="56">
        <f>+ST48-$E$11</f>
        <v>2.3167805543695963E-2</v>
      </c>
      <c r="SW48" s="9"/>
      <c r="SX48" s="39"/>
      <c r="SZ48" s="51" t="s">
        <v>60</v>
      </c>
      <c r="TA48" s="55">
        <f>+TC11</f>
        <v>0.42372881355932202</v>
      </c>
      <c r="TB48" s="53"/>
      <c r="TC48" s="56">
        <f>+TA48-$E$11</f>
        <v>6.9538128536980215E-2</v>
      </c>
      <c r="TD48" s="9"/>
      <c r="TE48" s="39"/>
      <c r="TG48" s="51" t="s">
        <v>60</v>
      </c>
      <c r="TH48" s="55">
        <f>+TJ11</f>
        <v>0.61904761904761907</v>
      </c>
      <c r="TI48" s="53"/>
      <c r="TJ48" s="56">
        <f>+TH48-$E$11</f>
        <v>0.26485693402527727</v>
      </c>
      <c r="TK48" s="9"/>
      <c r="TL48" s="39"/>
      <c r="TN48" s="51" t="s">
        <v>60</v>
      </c>
      <c r="TO48" s="55" t="e">
        <f>+TQ11</f>
        <v>#DIV/0!</v>
      </c>
      <c r="TP48" s="53"/>
      <c r="TQ48" s="56" t="e">
        <f>+TO48-$E$11</f>
        <v>#DIV/0!</v>
      </c>
      <c r="TR48" s="9"/>
      <c r="TS48" s="39"/>
    </row>
    <row r="49" spans="9:539" x14ac:dyDescent="0.15">
      <c r="I49" s="51" t="s">
        <v>61</v>
      </c>
      <c r="J49" s="55">
        <f>+N11</f>
        <v>0.740414014335121</v>
      </c>
      <c r="K49" s="53"/>
      <c r="L49" s="56">
        <f>+J49-$G$11</f>
        <v>9.4745355871743153E-2</v>
      </c>
      <c r="M49" s="9"/>
      <c r="N49" s="39"/>
      <c r="P49" s="51" t="s">
        <v>61</v>
      </c>
      <c r="Q49" s="55">
        <f>+U11</f>
        <v>0.78638533805636834</v>
      </c>
      <c r="R49" s="53"/>
      <c r="S49" s="56">
        <f>+Q49-$G$11</f>
        <v>0.1407166795929905</v>
      </c>
      <c r="T49" s="9"/>
      <c r="U49" s="39"/>
      <c r="W49" s="51" t="s">
        <v>61</v>
      </c>
      <c r="X49" s="55">
        <f>+AB11</f>
        <v>0.8223140495867769</v>
      </c>
      <c r="Y49" s="53"/>
      <c r="Z49" s="56">
        <f>+X49-$G$11</f>
        <v>0.17664539112339905</v>
      </c>
      <c r="AA49" s="9"/>
      <c r="AB49" s="39"/>
      <c r="AD49" s="51" t="s">
        <v>61</v>
      </c>
      <c r="AE49" s="55">
        <f>+AI11</f>
        <v>0.91729323308270672</v>
      </c>
      <c r="AF49" s="53"/>
      <c r="AG49" s="56">
        <f>+AE49-$G$11</f>
        <v>0.27162457461932887</v>
      </c>
      <c r="AH49" s="9"/>
      <c r="AI49" s="39"/>
      <c r="AK49" s="51" t="s">
        <v>61</v>
      </c>
      <c r="AL49" s="55">
        <f>+AP11</f>
        <v>0.77272727272727271</v>
      </c>
      <c r="AM49" s="53"/>
      <c r="AN49" s="56">
        <f>+AL49-$G$11</f>
        <v>0.12705861426389486</v>
      </c>
      <c r="AO49" s="9"/>
      <c r="AP49" s="39"/>
      <c r="AR49" s="51" t="s">
        <v>61</v>
      </c>
      <c r="AS49" s="55">
        <f>+AW11</f>
        <v>0.95959595959595956</v>
      </c>
      <c r="AT49" s="53"/>
      <c r="AU49" s="56">
        <f>+AS49-$G$11</f>
        <v>0.31392730113258172</v>
      </c>
      <c r="AV49" s="9"/>
      <c r="AW49" s="39"/>
      <c r="AY49" s="51" t="s">
        <v>61</v>
      </c>
      <c r="AZ49" s="55">
        <f>+BD11</f>
        <v>0.63461538461538458</v>
      </c>
      <c r="BA49" s="53"/>
      <c r="BB49" s="56">
        <f>+AZ49-$G$11</f>
        <v>-1.1053273847993261E-2</v>
      </c>
      <c r="BC49" s="9"/>
      <c r="BD49" s="39"/>
      <c r="BF49" s="51" t="s">
        <v>61</v>
      </c>
      <c r="BG49" s="55">
        <f>+BK11</f>
        <v>0.71830985915492962</v>
      </c>
      <c r="BH49" s="53"/>
      <c r="BI49" s="56">
        <f>+BG49-$G$11</f>
        <v>7.2641200691551777E-2</v>
      </c>
      <c r="BJ49" s="9"/>
      <c r="BK49" s="39"/>
      <c r="BM49" s="51" t="s">
        <v>61</v>
      </c>
      <c r="BN49" s="55">
        <f>+BR11</f>
        <v>0.82733812949640284</v>
      </c>
      <c r="BO49" s="53"/>
      <c r="BP49" s="56">
        <f>+BN49-$G$11</f>
        <v>0.181669471033025</v>
      </c>
      <c r="BQ49" s="9"/>
      <c r="BR49" s="39"/>
      <c r="BT49" s="51" t="s">
        <v>61</v>
      </c>
      <c r="BU49" s="55">
        <f>+BY11</f>
        <v>0.8932584269662921</v>
      </c>
      <c r="BV49" s="53"/>
      <c r="BW49" s="56">
        <f>+BU49-$G$11</f>
        <v>0.24758976850291425</v>
      </c>
      <c r="BX49" s="9"/>
      <c r="BY49" s="39"/>
      <c r="CA49" s="51" t="s">
        <v>61</v>
      </c>
      <c r="CB49" s="55">
        <f>+CF11</f>
        <v>0.77350427350427353</v>
      </c>
      <c r="CC49" s="53"/>
      <c r="CD49" s="56">
        <f>+CB49-$G$11</f>
        <v>0.12783561504089569</v>
      </c>
      <c r="CE49" s="9"/>
      <c r="CF49" s="39"/>
      <c r="CH49" s="51" t="s">
        <v>61</v>
      </c>
      <c r="CI49" s="55">
        <f>+CM11</f>
        <v>0.82986111111111116</v>
      </c>
      <c r="CJ49" s="53"/>
      <c r="CK49" s="56">
        <f>+CI49-$G$11</f>
        <v>0.18419245264773332</v>
      </c>
      <c r="CL49" s="9"/>
      <c r="CM49" s="39"/>
      <c r="CO49" s="51" t="s">
        <v>61</v>
      </c>
      <c r="CP49" s="55">
        <f>+CT11</f>
        <v>0.6875</v>
      </c>
      <c r="CQ49" s="53"/>
      <c r="CR49" s="56">
        <f>+CP49-$G$11</f>
        <v>4.1831341536622157E-2</v>
      </c>
      <c r="CS49" s="9"/>
      <c r="CT49" s="39"/>
      <c r="CV49" s="51" t="s">
        <v>61</v>
      </c>
      <c r="CW49" s="55">
        <f>+DA11</f>
        <v>0.52836879432624118</v>
      </c>
      <c r="CX49" s="53"/>
      <c r="CY49" s="56">
        <f>+CW49-$G$11</f>
        <v>-0.11729986413713667</v>
      </c>
      <c r="CZ49" s="9"/>
      <c r="DA49" s="39"/>
      <c r="DC49" s="51" t="s">
        <v>61</v>
      </c>
      <c r="DD49" s="55">
        <f>+DH11</f>
        <v>0.71282051282051284</v>
      </c>
      <c r="DE49" s="53"/>
      <c r="DF49" s="56">
        <f>+DD49-$G$11</f>
        <v>6.7151854357134999E-2</v>
      </c>
      <c r="DG49" s="9"/>
      <c r="DH49" s="39"/>
      <c r="DJ49" s="51" t="s">
        <v>61</v>
      </c>
      <c r="DK49" s="55">
        <f>+DO11</f>
        <v>0.72727272727272729</v>
      </c>
      <c r="DL49" s="53"/>
      <c r="DM49" s="56">
        <f>+DK49-$G$11</f>
        <v>8.160406880934945E-2</v>
      </c>
      <c r="DN49" s="9"/>
      <c r="DO49" s="39"/>
      <c r="DQ49" s="51" t="s">
        <v>61</v>
      </c>
      <c r="DR49" s="55">
        <f>+DV11</f>
        <v>0.7528089887640449</v>
      </c>
      <c r="DS49" s="53"/>
      <c r="DT49" s="56">
        <f>+DR49-$G$11</f>
        <v>0.10714033030066705</v>
      </c>
      <c r="DU49" s="9"/>
      <c r="DV49" s="39"/>
      <c r="DX49" s="51" t="s">
        <v>61</v>
      </c>
      <c r="DY49" s="55">
        <f>+EC11</f>
        <v>0.69278996865203757</v>
      </c>
      <c r="DZ49" s="53"/>
      <c r="EA49" s="56">
        <f>+DY49-$G$11</f>
        <v>4.7121310188659726E-2</v>
      </c>
      <c r="EB49" s="9"/>
      <c r="EC49" s="39"/>
      <c r="EE49" s="51" t="s">
        <v>61</v>
      </c>
      <c r="EF49" s="55">
        <f>+EJ11</f>
        <v>0.73118279569892475</v>
      </c>
      <c r="EG49" s="53"/>
      <c r="EH49" s="56">
        <f>+EF49-$G$11</f>
        <v>8.5514137235546905E-2</v>
      </c>
      <c r="EI49" s="9"/>
      <c r="EJ49" s="39"/>
      <c r="EL49" s="51" t="s">
        <v>61</v>
      </c>
      <c r="EM49" s="55">
        <f>+EQ11</f>
        <v>0.66486486486486485</v>
      </c>
      <c r="EN49" s="53"/>
      <c r="EO49" s="56">
        <f>+EM49-$G$11</f>
        <v>1.9196206401487004E-2</v>
      </c>
      <c r="EP49" s="9"/>
      <c r="EQ49" s="39"/>
      <c r="ES49" s="51" t="s">
        <v>61</v>
      </c>
      <c r="ET49" s="55">
        <f>+EX11</f>
        <v>0.85656565656565653</v>
      </c>
      <c r="EU49" s="53"/>
      <c r="EV49" s="56">
        <f>+ET49-$G$11</f>
        <v>0.21089699810227869</v>
      </c>
      <c r="EW49" s="9"/>
      <c r="EX49" s="39"/>
      <c r="EZ49" s="51" t="s">
        <v>61</v>
      </c>
      <c r="FA49" s="55">
        <f>+FE11</f>
        <v>0.71698113207547165</v>
      </c>
      <c r="FB49" s="53"/>
      <c r="FC49" s="56">
        <f>+FA49-$G$11</f>
        <v>7.1312473612093807E-2</v>
      </c>
      <c r="FD49" s="9"/>
      <c r="FE49" s="39"/>
      <c r="FG49" s="51" t="s">
        <v>61</v>
      </c>
      <c r="FH49" s="55">
        <f>+FL11</f>
        <v>0.79116465863453811</v>
      </c>
      <c r="FI49" s="53"/>
      <c r="FJ49" s="56">
        <f>+FH49-$G$11</f>
        <v>0.14549600017116027</v>
      </c>
      <c r="FK49" s="9"/>
      <c r="FL49" s="39"/>
      <c r="FN49" s="51" t="s">
        <v>61</v>
      </c>
      <c r="FO49" s="55">
        <f>+FS11</f>
        <v>0.7706855791962175</v>
      </c>
      <c r="FP49" s="53"/>
      <c r="FQ49" s="56">
        <f>+FO49-$G$11</f>
        <v>0.12501692073283965</v>
      </c>
      <c r="FR49" s="9"/>
      <c r="FS49" s="39"/>
      <c r="FU49" s="51" t="s">
        <v>61</v>
      </c>
      <c r="FV49" s="55">
        <f>+FZ11</f>
        <v>0.88478260869565217</v>
      </c>
      <c r="FW49" s="53"/>
      <c r="FX49" s="56">
        <f>+FV49-$G$11</f>
        <v>0.23911395023227433</v>
      </c>
      <c r="FY49" s="9"/>
      <c r="FZ49" s="39"/>
      <c r="GB49" s="51" t="s">
        <v>61</v>
      </c>
      <c r="GC49" s="55">
        <f>+GG11</f>
        <v>0.97014925373134331</v>
      </c>
      <c r="GD49" s="53"/>
      <c r="GE49" s="56">
        <f>+GC49-$G$11</f>
        <v>0.32448059526796547</v>
      </c>
      <c r="GF49" s="9"/>
      <c r="GG49" s="39"/>
      <c r="GI49" s="51" t="s">
        <v>61</v>
      </c>
      <c r="GJ49" s="55">
        <f>+GN11</f>
        <v>0.75757575757575757</v>
      </c>
      <c r="GK49" s="53"/>
      <c r="GL49" s="56">
        <f>+GJ49-$G$11</f>
        <v>0.11190709911237973</v>
      </c>
      <c r="GM49" s="9"/>
      <c r="GN49" s="39"/>
      <c r="GP49" s="51" t="s">
        <v>61</v>
      </c>
      <c r="GQ49" s="55">
        <f>+GU11</f>
        <v>0.81432360742705567</v>
      </c>
      <c r="GR49" s="53"/>
      <c r="GS49" s="56">
        <f>+GQ49-$G$11</f>
        <v>0.16865494896367783</v>
      </c>
      <c r="GT49" s="9"/>
      <c r="GU49" s="39"/>
      <c r="GW49" s="51" t="s">
        <v>61</v>
      </c>
      <c r="GX49" s="55">
        <f>+HB11</f>
        <v>0.75977653631284914</v>
      </c>
      <c r="GY49" s="53"/>
      <c r="GZ49" s="56">
        <f>+GX49-$G$11</f>
        <v>0.1141078778494713</v>
      </c>
      <c r="HA49" s="9"/>
      <c r="HB49" s="39"/>
      <c r="HD49" s="51" t="s">
        <v>61</v>
      </c>
      <c r="HE49" s="55">
        <f>+HI11</f>
        <v>0.6645161290322581</v>
      </c>
      <c r="HF49" s="53"/>
      <c r="HG49" s="56">
        <f>+HE49-$G$11</f>
        <v>1.8847470568880254E-2</v>
      </c>
      <c r="HH49" s="9"/>
      <c r="HI49" s="39"/>
      <c r="HK49" s="51" t="s">
        <v>61</v>
      </c>
      <c r="HL49" s="55">
        <f>+HP11</f>
        <v>0.75</v>
      </c>
      <c r="HM49" s="53"/>
      <c r="HN49" s="56">
        <f>+HL49-$G$11</f>
        <v>0.10433134153662216</v>
      </c>
      <c r="HO49" s="9"/>
      <c r="HP49" s="39"/>
      <c r="HR49" s="51" t="s">
        <v>61</v>
      </c>
      <c r="HS49" s="55">
        <f>+HW11</f>
        <v>0.72486772486772488</v>
      </c>
      <c r="HT49" s="53"/>
      <c r="HU49" s="56">
        <f>+HS49-$G$11</f>
        <v>7.919906640434704E-2</v>
      </c>
      <c r="HV49" s="9"/>
      <c r="HW49" s="39"/>
      <c r="HY49" s="51" t="s">
        <v>61</v>
      </c>
      <c r="HZ49" s="55">
        <f>+ID11</f>
        <v>0.7583081570996979</v>
      </c>
      <c r="IA49" s="53"/>
      <c r="IB49" s="56">
        <f>+HZ49-$G$11</f>
        <v>0.11263949863632006</v>
      </c>
      <c r="IC49" s="9"/>
      <c r="ID49" s="39"/>
      <c r="IF49" s="51" t="s">
        <v>61</v>
      </c>
      <c r="IG49" s="55">
        <f>+IK11</f>
        <v>0.76428571428571423</v>
      </c>
      <c r="IH49" s="53"/>
      <c r="II49" s="56">
        <f>+IG49-$G$11</f>
        <v>0.11861705582233639</v>
      </c>
      <c r="IJ49" s="9"/>
      <c r="IK49" s="39"/>
      <c r="IM49" s="51" t="s">
        <v>61</v>
      </c>
      <c r="IN49" s="55">
        <f>+IR11</f>
        <v>0.68918918918918914</v>
      </c>
      <c r="IO49" s="53"/>
      <c r="IP49" s="56">
        <f>+IN49-$G$11</f>
        <v>4.3520530725811302E-2</v>
      </c>
      <c r="IQ49" s="9"/>
      <c r="IR49" s="39"/>
      <c r="IT49" s="51" t="s">
        <v>61</v>
      </c>
      <c r="IU49" s="55">
        <f>+IY11</f>
        <v>0.77004538577912252</v>
      </c>
      <c r="IV49" s="53"/>
      <c r="IW49" s="56">
        <f>+IU49-$G$11</f>
        <v>0.12437672731574467</v>
      </c>
      <c r="IX49" s="9"/>
      <c r="IY49" s="39"/>
      <c r="JA49" s="51" t="s">
        <v>61</v>
      </c>
      <c r="JB49" s="55">
        <f>+JF11</f>
        <v>0.81372549019607843</v>
      </c>
      <c r="JC49" s="53"/>
      <c r="JD49" s="56">
        <f>+JB49-$G$11</f>
        <v>0.16805683173270058</v>
      </c>
      <c r="JE49" s="9"/>
      <c r="JF49" s="39"/>
      <c r="JH49" s="51" t="s">
        <v>61</v>
      </c>
      <c r="JI49" s="55">
        <f>+JM11</f>
        <v>0.85166666666666668</v>
      </c>
      <c r="JJ49" s="53"/>
      <c r="JK49" s="56">
        <f>+JI49-$G$11</f>
        <v>0.20599800820328884</v>
      </c>
      <c r="JL49" s="9"/>
      <c r="JM49" s="39"/>
      <c r="JO49" s="51" t="s">
        <v>61</v>
      </c>
      <c r="JP49" s="55">
        <f>+JT11</f>
        <v>0.67948717948717952</v>
      </c>
      <c r="JQ49" s="53"/>
      <c r="JR49" s="56">
        <f>+JP49-$G$11</f>
        <v>3.3818521023801673E-2</v>
      </c>
      <c r="JS49" s="9"/>
      <c r="JT49" s="39"/>
      <c r="JV49" s="51" t="s">
        <v>61</v>
      </c>
      <c r="JW49" s="55">
        <f>+KA11</f>
        <v>0.78115015974440893</v>
      </c>
      <c r="JX49" s="53"/>
      <c r="JY49" s="56">
        <f>+JW49-$G$11</f>
        <v>0.13548150128103109</v>
      </c>
      <c r="JZ49" s="9"/>
      <c r="KA49" s="39"/>
      <c r="KC49" s="51" t="s">
        <v>61</v>
      </c>
      <c r="KD49" s="55">
        <f>+KH11</f>
        <v>0.65652173913043477</v>
      </c>
      <c r="KE49" s="53"/>
      <c r="KF49" s="56">
        <f>+KD49-$G$11</f>
        <v>1.0853080667056925E-2</v>
      </c>
      <c r="KG49" s="9"/>
      <c r="KH49" s="39"/>
      <c r="KJ49" s="51" t="s">
        <v>61</v>
      </c>
      <c r="KK49" s="55">
        <f>+KO11</f>
        <v>0.72685185185185186</v>
      </c>
      <c r="KL49" s="53"/>
      <c r="KM49" s="56">
        <f>+KK49-$G$11</f>
        <v>8.1183193388474018E-2</v>
      </c>
      <c r="KN49" s="9"/>
      <c r="KO49" s="39"/>
      <c r="KQ49" s="51" t="s">
        <v>61</v>
      </c>
      <c r="KR49" s="55">
        <f>+KV11</f>
        <v>0.7321428571428571</v>
      </c>
      <c r="KS49" s="53"/>
      <c r="KT49" s="56">
        <f>+KR49-$G$11</f>
        <v>8.6474198679479253E-2</v>
      </c>
      <c r="KU49" s="9"/>
      <c r="KV49" s="39"/>
      <c r="KX49" s="51" t="s">
        <v>61</v>
      </c>
      <c r="KY49" s="55">
        <f>+LC11</f>
        <v>0.79734848484848486</v>
      </c>
      <c r="KZ49" s="53"/>
      <c r="LA49" s="56">
        <f>+KY49-$G$11</f>
        <v>0.15167982638510702</v>
      </c>
      <c r="LB49" s="9"/>
      <c r="LC49" s="39"/>
      <c r="LE49" s="51" t="s">
        <v>61</v>
      </c>
      <c r="LF49" s="55">
        <f>+LJ11</f>
        <v>0.6202723146747352</v>
      </c>
      <c r="LG49" s="53"/>
      <c r="LH49" s="56">
        <f>+LF49-$G$11</f>
        <v>-2.5396343788642639E-2</v>
      </c>
      <c r="LI49" s="9"/>
      <c r="LJ49" s="39"/>
      <c r="LL49" s="51" t="s">
        <v>61</v>
      </c>
      <c r="LM49" s="55">
        <f>+LQ11</f>
        <v>0.68852459016393441</v>
      </c>
      <c r="LN49" s="53"/>
      <c r="LO49" s="56">
        <f>+LM49-$G$11</f>
        <v>4.2855931700556571E-2</v>
      </c>
      <c r="LP49" s="9"/>
      <c r="LQ49" s="39"/>
      <c r="LS49" s="51" t="s">
        <v>61</v>
      </c>
      <c r="LT49" s="55">
        <f>+LX11</f>
        <v>0.65641025641025641</v>
      </c>
      <c r="LU49" s="53"/>
      <c r="LV49" s="56">
        <f>+LT49-$G$11</f>
        <v>1.0741597946878567E-2</v>
      </c>
      <c r="LW49" s="9"/>
      <c r="LX49" s="39"/>
      <c r="LZ49" s="51" t="s">
        <v>61</v>
      </c>
      <c r="MA49" s="55">
        <f>+ME11</f>
        <v>0.68627450980392157</v>
      </c>
      <c r="MB49" s="53"/>
      <c r="MC49" s="56">
        <f>+MA49-$G$11</f>
        <v>4.060585134054373E-2</v>
      </c>
      <c r="MD49" s="9"/>
      <c r="ME49" s="39"/>
      <c r="MG49" s="51" t="s">
        <v>61</v>
      </c>
      <c r="MH49" s="55">
        <f>+ML11</f>
        <v>0.69753086419753085</v>
      </c>
      <c r="MI49" s="53"/>
      <c r="MJ49" s="56">
        <f>+MH49-$G$11</f>
        <v>5.1862205734153011E-2</v>
      </c>
      <c r="MK49" s="9"/>
      <c r="ML49" s="39"/>
      <c r="MN49" s="51" t="s">
        <v>61</v>
      </c>
      <c r="MO49" s="55">
        <f>+MS11</f>
        <v>0.68103448275862066</v>
      </c>
      <c r="MP49" s="53"/>
      <c r="MQ49" s="56">
        <f>+MO49-$G$11</f>
        <v>3.536582429524282E-2</v>
      </c>
      <c r="MR49" s="9"/>
      <c r="MS49" s="39"/>
      <c r="MU49" s="51" t="s">
        <v>61</v>
      </c>
      <c r="MV49" s="55">
        <f>+MZ11</f>
        <v>0.7142857142857143</v>
      </c>
      <c r="MW49" s="53"/>
      <c r="MX49" s="56">
        <f>+MV49-$G$11</f>
        <v>6.8617055822336459E-2</v>
      </c>
      <c r="MY49" s="9"/>
      <c r="MZ49" s="39"/>
      <c r="NB49" s="51" t="s">
        <v>61</v>
      </c>
      <c r="NC49" s="55">
        <f>+NG11</f>
        <v>0.68408551068883605</v>
      </c>
      <c r="ND49" s="53"/>
      <c r="NE49" s="56">
        <f>+NC49-$G$11</f>
        <v>3.8416852225458209E-2</v>
      </c>
      <c r="NF49" s="9"/>
      <c r="NG49" s="39"/>
      <c r="NI49" s="51" t="s">
        <v>61</v>
      </c>
      <c r="NJ49" s="55">
        <f>+NN11</f>
        <v>0.76190476190476186</v>
      </c>
      <c r="NK49" s="53"/>
      <c r="NL49" s="56">
        <f>+NJ49-$G$11</f>
        <v>0.11623610344138402</v>
      </c>
      <c r="NM49" s="9"/>
      <c r="NN49" s="39"/>
      <c r="NP49" s="51" t="s">
        <v>61</v>
      </c>
      <c r="NQ49" s="55">
        <f>+NU11</f>
        <v>0.64417177914110424</v>
      </c>
      <c r="NR49" s="53"/>
      <c r="NS49" s="56">
        <f>+NQ49-$G$11</f>
        <v>-1.4968793222736032E-3</v>
      </c>
      <c r="NT49" s="9"/>
      <c r="NU49" s="39"/>
      <c r="NW49" s="51" t="s">
        <v>61</v>
      </c>
      <c r="NX49" s="55">
        <f>+OB11</f>
        <v>0.66158536585365857</v>
      </c>
      <c r="NY49" s="53"/>
      <c r="NZ49" s="56">
        <f>+NX49-$G$11</f>
        <v>1.5916707390280727E-2</v>
      </c>
      <c r="OA49" s="9"/>
      <c r="OB49" s="39"/>
      <c r="OD49" s="51" t="s">
        <v>61</v>
      </c>
      <c r="OE49" s="55">
        <f>+OI11</f>
        <v>0.71884984025559107</v>
      </c>
      <c r="OF49" s="53"/>
      <c r="OG49" s="56">
        <f>+OE49-$G$11</f>
        <v>7.3181181792213224E-2</v>
      </c>
      <c r="OH49" s="9"/>
      <c r="OI49" s="39"/>
      <c r="OK49" s="51" t="s">
        <v>61</v>
      </c>
      <c r="OL49" s="55">
        <f>+OP11</f>
        <v>0.72</v>
      </c>
      <c r="OM49" s="53"/>
      <c r="ON49" s="56">
        <f>+OL49-$G$11</f>
        <v>7.4331341536622131E-2</v>
      </c>
      <c r="OO49" s="9"/>
      <c r="OP49" s="39"/>
      <c r="OR49" s="51" t="s">
        <v>61</v>
      </c>
      <c r="OS49" s="55">
        <f>+OW11</f>
        <v>0.80405405405405406</v>
      </c>
      <c r="OT49" s="53"/>
      <c r="OU49" s="56">
        <f>+OS49-$G$11</f>
        <v>0.15838539559067621</v>
      </c>
      <c r="OV49" s="9"/>
      <c r="OW49" s="39"/>
      <c r="OY49" s="51" t="s">
        <v>61</v>
      </c>
      <c r="OZ49" s="55">
        <f>+PD11</f>
        <v>0.57471264367816088</v>
      </c>
      <c r="PA49" s="53"/>
      <c r="PB49" s="56">
        <f>+OZ49-$G$11</f>
        <v>-7.0956014785216959E-2</v>
      </c>
      <c r="PC49" s="9"/>
      <c r="PD49" s="39"/>
      <c r="PF49" s="51" t="s">
        <v>61</v>
      </c>
      <c r="PG49" s="55">
        <f>+PK11</f>
        <v>0.73710073710073709</v>
      </c>
      <c r="PH49" s="53"/>
      <c r="PI49" s="56">
        <f>+PG49-$G$11</f>
        <v>9.1432078637359249E-2</v>
      </c>
      <c r="PJ49" s="9"/>
      <c r="PK49" s="39"/>
      <c r="PM49" s="51" t="s">
        <v>61</v>
      </c>
      <c r="PN49" s="55">
        <f>+PR11</f>
        <v>0.58741258741258739</v>
      </c>
      <c r="PO49" s="53"/>
      <c r="PP49" s="56">
        <f>+PN49-$G$11</f>
        <v>-5.8256071050790448E-2</v>
      </c>
      <c r="PQ49" s="9"/>
      <c r="PR49" s="39"/>
      <c r="PT49" s="51" t="s">
        <v>61</v>
      </c>
      <c r="PU49" s="55">
        <f>+PY11</f>
        <v>0.70629370629370625</v>
      </c>
      <c r="PV49" s="53"/>
      <c r="PW49" s="56">
        <f>+PU49-$G$11</f>
        <v>6.0625047830328405E-2</v>
      </c>
      <c r="PX49" s="9"/>
      <c r="PY49" s="39"/>
      <c r="QA49" s="51" t="s">
        <v>61</v>
      </c>
      <c r="QB49" s="55">
        <f>+QF11</f>
        <v>0.64161849710982655</v>
      </c>
      <c r="QC49" s="53"/>
      <c r="QD49" s="56">
        <f>+QB49-$G$11</f>
        <v>-4.0501613535512959E-3</v>
      </c>
      <c r="QE49" s="9"/>
      <c r="QF49" s="39"/>
      <c r="QH49" s="51" t="s">
        <v>61</v>
      </c>
      <c r="QI49" s="55">
        <f>+QM11</f>
        <v>0.625</v>
      </c>
      <c r="QJ49" s="53"/>
      <c r="QK49" s="56">
        <f>+QI49-$G$11</f>
        <v>-2.0668658463377843E-2</v>
      </c>
      <c r="QL49" s="9"/>
      <c r="QM49" s="39"/>
      <c r="QO49" s="51" t="s">
        <v>61</v>
      </c>
      <c r="QP49" s="55">
        <f>+QT11</f>
        <v>0.65034965034965031</v>
      </c>
      <c r="QQ49" s="53"/>
      <c r="QR49" s="56">
        <f>+QP49-$G$11</f>
        <v>4.6809918862724675E-3</v>
      </c>
      <c r="QS49" s="9"/>
      <c r="QT49" s="39"/>
      <c r="QV49" s="51" t="s">
        <v>61</v>
      </c>
      <c r="QW49" s="55">
        <f>+RA11</f>
        <v>0.74468085106382975</v>
      </c>
      <c r="QX49" s="53"/>
      <c r="QY49" s="56">
        <f>+QW49-$G$11</f>
        <v>9.9012192600451909E-2</v>
      </c>
      <c r="QZ49" s="9"/>
      <c r="RA49" s="39"/>
      <c r="RC49" s="51" t="s">
        <v>61</v>
      </c>
      <c r="RD49" s="55">
        <f>+RH11</f>
        <v>0.47727272727272729</v>
      </c>
      <c r="RE49" s="53"/>
      <c r="RF49" s="56">
        <f>+RD49-$G$11</f>
        <v>-0.16839593119065055</v>
      </c>
      <c r="RG49" s="9"/>
      <c r="RH49" s="39"/>
      <c r="RJ49" s="51" t="s">
        <v>61</v>
      </c>
      <c r="RK49" s="55">
        <f>+RO11</f>
        <v>0.41666666666666669</v>
      </c>
      <c r="RL49" s="53"/>
      <c r="RM49" s="56">
        <f>+RK49-$G$11</f>
        <v>-0.22900199179671116</v>
      </c>
      <c r="RN49" s="9"/>
      <c r="RO49" s="39"/>
      <c r="RQ49" s="51" t="s">
        <v>61</v>
      </c>
      <c r="RR49" s="55">
        <f>+RV11</f>
        <v>0.77777777777777779</v>
      </c>
      <c r="RS49" s="53"/>
      <c r="RT49" s="56">
        <f>+RR49-$G$11</f>
        <v>0.13210911931439995</v>
      </c>
      <c r="RU49" s="9"/>
      <c r="RV49" s="39"/>
      <c r="RX49" s="51" t="s">
        <v>61</v>
      </c>
      <c r="RY49" s="55">
        <f>+SC11</f>
        <v>0.5130434782608696</v>
      </c>
      <c r="RZ49" s="53"/>
      <c r="SA49" s="56">
        <f>+RY49-$G$11</f>
        <v>-0.13262518020250824</v>
      </c>
      <c r="SB49" s="9"/>
      <c r="SC49" s="39"/>
      <c r="SE49" s="51" t="s">
        <v>61</v>
      </c>
      <c r="SF49" s="55">
        <f>+SJ11</f>
        <v>0.52380952380952384</v>
      </c>
      <c r="SG49" s="53"/>
      <c r="SH49" s="56">
        <f>+SF49-$G$11</f>
        <v>-0.12185913465385401</v>
      </c>
      <c r="SI49" s="9"/>
      <c r="SJ49" s="39"/>
      <c r="SL49" s="51" t="s">
        <v>61</v>
      </c>
      <c r="SM49" s="55">
        <f>+SQ11</f>
        <v>0.54545454545454541</v>
      </c>
      <c r="SN49" s="53"/>
      <c r="SO49" s="56">
        <f>+SM49-$G$11</f>
        <v>-0.10021411300883243</v>
      </c>
      <c r="SP49" s="9"/>
      <c r="SQ49" s="39"/>
      <c r="SS49" s="51" t="s">
        <v>61</v>
      </c>
      <c r="ST49" s="55">
        <f>+SX11</f>
        <v>0.62264150943396224</v>
      </c>
      <c r="SU49" s="53"/>
      <c r="SV49" s="56">
        <f>+ST49-$G$11</f>
        <v>-2.3027149029415606E-2</v>
      </c>
      <c r="SW49" s="9"/>
      <c r="SX49" s="39"/>
      <c r="SZ49" s="51" t="s">
        <v>61</v>
      </c>
      <c r="TA49" s="55">
        <f>+TE11</f>
        <v>0.57627118644067798</v>
      </c>
      <c r="TB49" s="53"/>
      <c r="TC49" s="56">
        <f>+TA49-$G$11</f>
        <v>-6.9397472022699858E-2</v>
      </c>
      <c r="TD49" s="9"/>
      <c r="TE49" s="39"/>
      <c r="TG49" s="51" t="s">
        <v>61</v>
      </c>
      <c r="TH49" s="55">
        <f>+TL11</f>
        <v>0.38095238095238093</v>
      </c>
      <c r="TI49" s="53"/>
      <c r="TJ49" s="56">
        <f>+TH49-$G$11</f>
        <v>-0.26471627751099691</v>
      </c>
      <c r="TK49" s="9"/>
      <c r="TL49" s="39"/>
      <c r="TN49" s="51" t="s">
        <v>61</v>
      </c>
      <c r="TO49" s="55" t="e">
        <f>+TS11</f>
        <v>#DIV/0!</v>
      </c>
      <c r="TP49" s="53"/>
      <c r="TQ49" s="56" t="e">
        <f>+TO49-$G$11</f>
        <v>#DIV/0!</v>
      </c>
      <c r="TR49" s="9"/>
      <c r="TS49" s="39"/>
    </row>
    <row r="50" spans="9:539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  <c r="MU50" s="38"/>
      <c r="MV50" s="9"/>
      <c r="MW50" s="9"/>
      <c r="MX50" s="57"/>
      <c r="MY50" s="9"/>
      <c r="MZ50" s="39"/>
      <c r="NB50" s="38"/>
      <c r="NC50" s="9"/>
      <c r="ND50" s="9"/>
      <c r="NE50" s="57"/>
      <c r="NF50" s="9"/>
      <c r="NG50" s="39"/>
      <c r="NI50" s="38"/>
      <c r="NJ50" s="9"/>
      <c r="NK50" s="9"/>
      <c r="NL50" s="57"/>
      <c r="NM50" s="9"/>
      <c r="NN50" s="39"/>
      <c r="NP50" s="38"/>
      <c r="NQ50" s="9"/>
      <c r="NR50" s="9"/>
      <c r="NS50" s="57"/>
      <c r="NT50" s="9"/>
      <c r="NU50" s="39"/>
      <c r="NW50" s="38"/>
      <c r="NX50" s="9"/>
      <c r="NY50" s="9"/>
      <c r="NZ50" s="57"/>
      <c r="OA50" s="9"/>
      <c r="OB50" s="39"/>
      <c r="OD50" s="38"/>
      <c r="OE50" s="9"/>
      <c r="OF50" s="9"/>
      <c r="OG50" s="57"/>
      <c r="OH50" s="9"/>
      <c r="OI50" s="39"/>
      <c r="OK50" s="38"/>
      <c r="OL50" s="9"/>
      <c r="OM50" s="9"/>
      <c r="ON50" s="57"/>
      <c r="OO50" s="9"/>
      <c r="OP50" s="39"/>
      <c r="OR50" s="38"/>
      <c r="OS50" s="9"/>
      <c r="OT50" s="9"/>
      <c r="OU50" s="57"/>
      <c r="OV50" s="9"/>
      <c r="OW50" s="39"/>
      <c r="OY50" s="38"/>
      <c r="OZ50" s="9"/>
      <c r="PA50" s="9"/>
      <c r="PB50" s="57"/>
      <c r="PC50" s="9"/>
      <c r="PD50" s="39"/>
      <c r="PF50" s="38"/>
      <c r="PG50" s="9"/>
      <c r="PH50" s="9"/>
      <c r="PI50" s="57"/>
      <c r="PJ50" s="9"/>
      <c r="PK50" s="39"/>
      <c r="PM50" s="38"/>
      <c r="PN50" s="9"/>
      <c r="PO50" s="9"/>
      <c r="PP50" s="57"/>
      <c r="PQ50" s="9"/>
      <c r="PR50" s="39"/>
      <c r="PT50" s="38"/>
      <c r="PU50" s="9"/>
      <c r="PV50" s="9"/>
      <c r="PW50" s="57"/>
      <c r="PX50" s="9"/>
      <c r="PY50" s="39"/>
      <c r="QA50" s="38"/>
      <c r="QB50" s="9"/>
      <c r="QC50" s="9"/>
      <c r="QD50" s="57"/>
      <c r="QE50" s="9"/>
      <c r="QF50" s="39"/>
      <c r="QH50" s="38"/>
      <c r="QI50" s="9"/>
      <c r="QJ50" s="9"/>
      <c r="QK50" s="57"/>
      <c r="QL50" s="9"/>
      <c r="QM50" s="39"/>
      <c r="QO50" s="38"/>
      <c r="QP50" s="9"/>
      <c r="QQ50" s="9"/>
      <c r="QR50" s="57"/>
      <c r="QS50" s="9"/>
      <c r="QT50" s="39"/>
      <c r="QV50" s="38"/>
      <c r="QW50" s="9"/>
      <c r="QX50" s="9"/>
      <c r="QY50" s="57"/>
      <c r="QZ50" s="9"/>
      <c r="RA50" s="39"/>
      <c r="RC50" s="38"/>
      <c r="RD50" s="9"/>
      <c r="RE50" s="9"/>
      <c r="RF50" s="57"/>
      <c r="RG50" s="9"/>
      <c r="RH50" s="39"/>
      <c r="RJ50" s="38"/>
      <c r="RK50" s="9"/>
      <c r="RL50" s="9"/>
      <c r="RM50" s="57"/>
      <c r="RN50" s="9"/>
      <c r="RO50" s="39"/>
      <c r="RQ50" s="38"/>
      <c r="RR50" s="9"/>
      <c r="RS50" s="9"/>
      <c r="RT50" s="57"/>
      <c r="RU50" s="9"/>
      <c r="RV50" s="39"/>
      <c r="RX50" s="38"/>
      <c r="RY50" s="9"/>
      <c r="RZ50" s="9"/>
      <c r="SA50" s="57"/>
      <c r="SB50" s="9"/>
      <c r="SC50" s="39"/>
      <c r="SE50" s="38"/>
      <c r="SF50" s="9"/>
      <c r="SG50" s="9"/>
      <c r="SH50" s="57"/>
      <c r="SI50" s="9"/>
      <c r="SJ50" s="39"/>
      <c r="SL50" s="38"/>
      <c r="SM50" s="9"/>
      <c r="SN50" s="9"/>
      <c r="SO50" s="57"/>
      <c r="SP50" s="9"/>
      <c r="SQ50" s="39"/>
      <c r="SS50" s="38"/>
      <c r="ST50" s="9"/>
      <c r="SU50" s="9"/>
      <c r="SV50" s="57"/>
      <c r="SW50" s="9"/>
      <c r="SX50" s="39"/>
      <c r="SZ50" s="38"/>
      <c r="TA50" s="9"/>
      <c r="TB50" s="9"/>
      <c r="TC50" s="57"/>
      <c r="TD50" s="9"/>
      <c r="TE50" s="39"/>
      <c r="TG50" s="38"/>
      <c r="TH50" s="9"/>
      <c r="TI50" s="9"/>
      <c r="TJ50" s="57"/>
      <c r="TK50" s="9"/>
      <c r="TL50" s="39"/>
      <c r="TN50" s="38"/>
      <c r="TO50" s="9"/>
      <c r="TP50" s="9"/>
      <c r="TQ50" s="57"/>
      <c r="TR50" s="9"/>
      <c r="TS50" s="39"/>
    </row>
    <row r="51" spans="9:539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  <c r="MU51" s="50" t="s">
        <v>77</v>
      </c>
      <c r="MV51" s="9"/>
      <c r="MW51" s="9"/>
      <c r="MX51" s="57"/>
      <c r="MY51" s="9"/>
      <c r="MZ51" s="39"/>
      <c r="NB51" s="50" t="s">
        <v>77</v>
      </c>
      <c r="NC51" s="9"/>
      <c r="ND51" s="9"/>
      <c r="NE51" s="57"/>
      <c r="NF51" s="9"/>
      <c r="NG51" s="39"/>
      <c r="NI51" s="50" t="s">
        <v>77</v>
      </c>
      <c r="NJ51" s="9"/>
      <c r="NK51" s="9"/>
      <c r="NL51" s="57"/>
      <c r="NM51" s="9"/>
      <c r="NN51" s="39"/>
      <c r="NP51" s="50" t="s">
        <v>77</v>
      </c>
      <c r="NQ51" s="9"/>
      <c r="NR51" s="9"/>
      <c r="NS51" s="57"/>
      <c r="NT51" s="9"/>
      <c r="NU51" s="39"/>
      <c r="NW51" s="50" t="s">
        <v>77</v>
      </c>
      <c r="NX51" s="9"/>
      <c r="NY51" s="9"/>
      <c r="NZ51" s="57"/>
      <c r="OA51" s="9"/>
      <c r="OB51" s="39"/>
      <c r="OD51" s="50" t="s">
        <v>77</v>
      </c>
      <c r="OE51" s="9"/>
      <c r="OF51" s="9"/>
      <c r="OG51" s="57"/>
      <c r="OH51" s="9"/>
      <c r="OI51" s="39"/>
      <c r="OK51" s="50" t="s">
        <v>77</v>
      </c>
      <c r="OL51" s="9"/>
      <c r="OM51" s="9"/>
      <c r="ON51" s="57"/>
      <c r="OO51" s="9"/>
      <c r="OP51" s="39"/>
      <c r="OR51" s="50" t="s">
        <v>77</v>
      </c>
      <c r="OS51" s="9"/>
      <c r="OT51" s="9"/>
      <c r="OU51" s="57"/>
      <c r="OV51" s="9"/>
      <c r="OW51" s="39"/>
      <c r="OY51" s="50" t="s">
        <v>77</v>
      </c>
      <c r="OZ51" s="9"/>
      <c r="PA51" s="9"/>
      <c r="PB51" s="57"/>
      <c r="PC51" s="9"/>
      <c r="PD51" s="39"/>
      <c r="PF51" s="50" t="s">
        <v>77</v>
      </c>
      <c r="PG51" s="9"/>
      <c r="PH51" s="9"/>
      <c r="PI51" s="57"/>
      <c r="PJ51" s="9"/>
      <c r="PK51" s="39"/>
      <c r="PM51" s="50" t="s">
        <v>77</v>
      </c>
      <c r="PN51" s="9"/>
      <c r="PO51" s="9"/>
      <c r="PP51" s="57"/>
      <c r="PQ51" s="9"/>
      <c r="PR51" s="39"/>
      <c r="PT51" s="50" t="s">
        <v>77</v>
      </c>
      <c r="PU51" s="9"/>
      <c r="PV51" s="9"/>
      <c r="PW51" s="57"/>
      <c r="PX51" s="9"/>
      <c r="PY51" s="39"/>
      <c r="QA51" s="50" t="s">
        <v>77</v>
      </c>
      <c r="QB51" s="9"/>
      <c r="QC51" s="9"/>
      <c r="QD51" s="57"/>
      <c r="QE51" s="9"/>
      <c r="QF51" s="39"/>
      <c r="QH51" s="50" t="s">
        <v>77</v>
      </c>
      <c r="QI51" s="9"/>
      <c r="QJ51" s="9"/>
      <c r="QK51" s="57"/>
      <c r="QL51" s="9"/>
      <c r="QM51" s="39"/>
      <c r="QO51" s="50" t="s">
        <v>77</v>
      </c>
      <c r="QP51" s="9"/>
      <c r="QQ51" s="9"/>
      <c r="QR51" s="57"/>
      <c r="QS51" s="9"/>
      <c r="QT51" s="39"/>
      <c r="QV51" s="50" t="s">
        <v>77</v>
      </c>
      <c r="QW51" s="9"/>
      <c r="QX51" s="9"/>
      <c r="QY51" s="57"/>
      <c r="QZ51" s="9"/>
      <c r="RA51" s="39"/>
      <c r="RC51" s="50" t="s">
        <v>77</v>
      </c>
      <c r="RD51" s="9"/>
      <c r="RE51" s="9"/>
      <c r="RF51" s="57"/>
      <c r="RG51" s="9"/>
      <c r="RH51" s="39"/>
      <c r="RJ51" s="50" t="s">
        <v>77</v>
      </c>
      <c r="RK51" s="9"/>
      <c r="RL51" s="9"/>
      <c r="RM51" s="57"/>
      <c r="RN51" s="9"/>
      <c r="RO51" s="39"/>
      <c r="RQ51" s="50" t="s">
        <v>77</v>
      </c>
      <c r="RR51" s="9"/>
      <c r="RS51" s="9"/>
      <c r="RT51" s="57"/>
      <c r="RU51" s="9"/>
      <c r="RV51" s="39"/>
      <c r="RX51" s="50" t="s">
        <v>77</v>
      </c>
      <c r="RY51" s="9"/>
      <c r="RZ51" s="9"/>
      <c r="SA51" s="57"/>
      <c r="SB51" s="9"/>
      <c r="SC51" s="39"/>
      <c r="SE51" s="50" t="s">
        <v>77</v>
      </c>
      <c r="SF51" s="9"/>
      <c r="SG51" s="9"/>
      <c r="SH51" s="57"/>
      <c r="SI51" s="9"/>
      <c r="SJ51" s="39"/>
      <c r="SL51" s="50" t="s">
        <v>77</v>
      </c>
      <c r="SM51" s="9"/>
      <c r="SN51" s="9"/>
      <c r="SO51" s="57"/>
      <c r="SP51" s="9"/>
      <c r="SQ51" s="39"/>
      <c r="SS51" s="50" t="s">
        <v>77</v>
      </c>
      <c r="ST51" s="9"/>
      <c r="SU51" s="9"/>
      <c r="SV51" s="57"/>
      <c r="SW51" s="9"/>
      <c r="SX51" s="39"/>
      <c r="SZ51" s="50" t="s">
        <v>77</v>
      </c>
      <c r="TA51" s="9"/>
      <c r="TB51" s="9"/>
      <c r="TC51" s="57"/>
      <c r="TD51" s="9"/>
      <c r="TE51" s="39"/>
      <c r="TG51" s="50" t="s">
        <v>77</v>
      </c>
      <c r="TH51" s="9"/>
      <c r="TI51" s="9"/>
      <c r="TJ51" s="57"/>
      <c r="TK51" s="9"/>
      <c r="TL51" s="39"/>
      <c r="TN51" s="50" t="s">
        <v>77</v>
      </c>
      <c r="TO51" s="9"/>
      <c r="TP51" s="9"/>
      <c r="TQ51" s="57"/>
      <c r="TR51" s="9"/>
      <c r="TS51" s="39"/>
    </row>
    <row r="52" spans="9:539" x14ac:dyDescent="0.15">
      <c r="I52" s="51" t="s">
        <v>59</v>
      </c>
      <c r="J52" s="52">
        <f>+J20/100</f>
        <v>0.13919999999999999</v>
      </c>
      <c r="K52" s="53"/>
      <c r="L52" s="54">
        <f>+J52-$C$20/100</f>
        <v>9.8999999999999921E-3</v>
      </c>
      <c r="M52" s="9"/>
      <c r="N52" s="39"/>
      <c r="P52" s="51" t="s">
        <v>59</v>
      </c>
      <c r="Q52" s="52">
        <f>+Q20/100</f>
        <v>0.15359999999999999</v>
      </c>
      <c r="R52" s="53"/>
      <c r="S52" s="54">
        <f>+Q52-$C$20/100</f>
        <v>2.4299999999999988E-2</v>
      </c>
      <c r="T52" s="9"/>
      <c r="U52" s="39"/>
      <c r="W52" s="51" t="s">
        <v>59</v>
      </c>
      <c r="X52" s="52">
        <f>+X20/100</f>
        <v>0.1671</v>
      </c>
      <c r="Y52" s="53"/>
      <c r="Z52" s="54">
        <f>+X52-$C$20/100</f>
        <v>3.78E-2</v>
      </c>
      <c r="AA52" s="9"/>
      <c r="AB52" s="39"/>
      <c r="AD52" s="51" t="s">
        <v>59</v>
      </c>
      <c r="AE52" s="52">
        <f>+AE20/100</f>
        <v>0.18840000000000001</v>
      </c>
      <c r="AF52" s="53"/>
      <c r="AG52" s="54">
        <f>+AE52-$C$20/100</f>
        <v>5.9100000000000014E-2</v>
      </c>
      <c r="AH52" s="9"/>
      <c r="AI52" s="39"/>
      <c r="AK52" s="51" t="s">
        <v>59</v>
      </c>
      <c r="AL52" s="52">
        <f>+AL20/100</f>
        <v>0.18289999999999998</v>
      </c>
      <c r="AM52" s="53"/>
      <c r="AN52" s="54">
        <f>+AL52-$C$20/100</f>
        <v>5.3599999999999981E-2</v>
      </c>
      <c r="AO52" s="9"/>
      <c r="AP52" s="39"/>
      <c r="AR52" s="51" t="s">
        <v>59</v>
      </c>
      <c r="AS52" s="52">
        <f>+AS20/100</f>
        <v>0.1275</v>
      </c>
      <c r="AT52" s="53"/>
      <c r="AU52" s="54">
        <f>+AS52-$C$20/100</f>
        <v>-1.799999999999996E-3</v>
      </c>
      <c r="AV52" s="9"/>
      <c r="AW52" s="39"/>
      <c r="AY52" s="51" t="s">
        <v>59</v>
      </c>
      <c r="AZ52" s="52">
        <f>+AZ20/100</f>
        <v>0.16210000000000002</v>
      </c>
      <c r="BA52" s="53"/>
      <c r="BB52" s="54">
        <f>+AZ52-$C$20/100</f>
        <v>3.2800000000000024E-2</v>
      </c>
      <c r="BC52" s="9"/>
      <c r="BD52" s="39"/>
      <c r="BF52" s="51" t="s">
        <v>59</v>
      </c>
      <c r="BG52" s="52">
        <f>+BG20/100</f>
        <v>0.18539999999999998</v>
      </c>
      <c r="BH52" s="53"/>
      <c r="BI52" s="54">
        <f>+BG52-$C$20/100</f>
        <v>5.6099999999999983E-2</v>
      </c>
      <c r="BJ52" s="9"/>
      <c r="BK52" s="39"/>
      <c r="BM52" s="51" t="s">
        <v>59</v>
      </c>
      <c r="BN52" s="52">
        <f>+BN20/100</f>
        <v>0.1368</v>
      </c>
      <c r="BO52" s="53"/>
      <c r="BP52" s="54">
        <f>+BN52-$C$20/100</f>
        <v>7.5000000000000067E-3</v>
      </c>
      <c r="BQ52" s="9"/>
      <c r="BR52" s="39"/>
      <c r="BT52" s="51" t="s">
        <v>59</v>
      </c>
      <c r="BU52" s="52">
        <f>+BU20/100</f>
        <v>0.1598</v>
      </c>
      <c r="BV52" s="53"/>
      <c r="BW52" s="54">
        <f>+BU52-$C$20/100</f>
        <v>3.0499999999999999E-2</v>
      </c>
      <c r="BX52" s="9"/>
      <c r="BY52" s="39"/>
      <c r="CA52" s="51" t="s">
        <v>59</v>
      </c>
      <c r="CB52" s="52">
        <f>+CB20/100</f>
        <v>0.11900000000000001</v>
      </c>
      <c r="CC52" s="53"/>
      <c r="CD52" s="54">
        <f>+CB52-$C$20/100</f>
        <v>-1.029999999999999E-2</v>
      </c>
      <c r="CE52" s="9"/>
      <c r="CF52" s="39"/>
      <c r="CH52" s="51" t="s">
        <v>59</v>
      </c>
      <c r="CI52" s="52">
        <f>+CI20/100</f>
        <v>0.1525</v>
      </c>
      <c r="CJ52" s="53"/>
      <c r="CK52" s="54">
        <f>+CI52-$C$20/100</f>
        <v>2.3199999999999998E-2</v>
      </c>
      <c r="CL52" s="9"/>
      <c r="CM52" s="39"/>
      <c r="CO52" s="51" t="s">
        <v>59</v>
      </c>
      <c r="CP52" s="52">
        <f>+CP20/100</f>
        <v>0.1242</v>
      </c>
      <c r="CQ52" s="53"/>
      <c r="CR52" s="54">
        <f>+CP52-$C$20/100</f>
        <v>-5.0999999999999934E-3</v>
      </c>
      <c r="CS52" s="9"/>
      <c r="CT52" s="39"/>
      <c r="CV52" s="51" t="s">
        <v>59</v>
      </c>
      <c r="CW52" s="52">
        <f>+CW20/100</f>
        <v>0.12710000000000002</v>
      </c>
      <c r="CX52" s="53"/>
      <c r="CY52" s="54">
        <f>+CW52-$C$20/100</f>
        <v>-2.1999999999999797E-3</v>
      </c>
      <c r="CZ52" s="9"/>
      <c r="DA52" s="39"/>
      <c r="DC52" s="51" t="s">
        <v>59</v>
      </c>
      <c r="DD52" s="52">
        <f>+DD20/100</f>
        <v>0.15609999999999999</v>
      </c>
      <c r="DE52" s="53"/>
      <c r="DF52" s="54">
        <f>+DD52-$C$20/100</f>
        <v>2.679999999999999E-2</v>
      </c>
      <c r="DG52" s="9"/>
      <c r="DH52" s="39"/>
      <c r="DJ52" s="51" t="s">
        <v>59</v>
      </c>
      <c r="DK52" s="52">
        <f>+DK20/100</f>
        <v>0.1391</v>
      </c>
      <c r="DL52" s="53"/>
      <c r="DM52" s="54">
        <f>+DK52-$C$20/100</f>
        <v>9.8000000000000032E-3</v>
      </c>
      <c r="DN52" s="9"/>
      <c r="DO52" s="39"/>
      <c r="DQ52" s="51" t="s">
        <v>59</v>
      </c>
      <c r="DR52" s="52">
        <f>+DR20/100</f>
        <v>0.14910000000000001</v>
      </c>
      <c r="DS52" s="53"/>
      <c r="DT52" s="54">
        <f>+DR52-$C$20/100</f>
        <v>1.9800000000000012E-2</v>
      </c>
      <c r="DU52" s="9"/>
      <c r="DV52" s="39"/>
      <c r="DX52" s="51" t="s">
        <v>59</v>
      </c>
      <c r="DY52" s="52">
        <f>+DY20/100</f>
        <v>0.15640000000000001</v>
      </c>
      <c r="DZ52" s="53"/>
      <c r="EA52" s="54">
        <f>+DY52-$C$20/100</f>
        <v>2.7100000000000013E-2</v>
      </c>
      <c r="EB52" s="9"/>
      <c r="EC52" s="39"/>
      <c r="EE52" s="51" t="s">
        <v>59</v>
      </c>
      <c r="EF52" s="52">
        <f>+EF20/100</f>
        <v>0.1399</v>
      </c>
      <c r="EG52" s="53"/>
      <c r="EH52" s="54">
        <f>+EF52-$C$20/100</f>
        <v>1.0599999999999998E-2</v>
      </c>
      <c r="EI52" s="9"/>
      <c r="EJ52" s="39"/>
      <c r="EL52" s="51" t="s">
        <v>59</v>
      </c>
      <c r="EM52" s="52">
        <f>+EM20/100</f>
        <v>0.2412</v>
      </c>
      <c r="EN52" s="53"/>
      <c r="EO52" s="54">
        <f>+EM52-$C$20/100</f>
        <v>0.1119</v>
      </c>
      <c r="EP52" s="9"/>
      <c r="EQ52" s="39"/>
      <c r="ES52" s="51" t="s">
        <v>59</v>
      </c>
      <c r="ET52" s="52">
        <f>+ET20/100</f>
        <v>0.1426</v>
      </c>
      <c r="EU52" s="53"/>
      <c r="EV52" s="54">
        <f>+ET52-$C$20/100</f>
        <v>1.3300000000000006E-2</v>
      </c>
      <c r="EW52" s="9"/>
      <c r="EX52" s="39"/>
      <c r="EZ52" s="51" t="s">
        <v>59</v>
      </c>
      <c r="FA52" s="52">
        <f>+FA20/100</f>
        <v>0.10099999999999999</v>
      </c>
      <c r="FB52" s="53"/>
      <c r="FC52" s="54">
        <f>+FA52-$C$20/100</f>
        <v>-2.8300000000000006E-2</v>
      </c>
      <c r="FD52" s="9"/>
      <c r="FE52" s="39"/>
      <c r="FG52" s="51" t="s">
        <v>59</v>
      </c>
      <c r="FH52" s="52">
        <f>+FH20/100</f>
        <v>0.15560000000000002</v>
      </c>
      <c r="FI52" s="53"/>
      <c r="FJ52" s="54">
        <f>+FH52-$C$20/100</f>
        <v>2.6300000000000018E-2</v>
      </c>
      <c r="FK52" s="9"/>
      <c r="FL52" s="39"/>
      <c r="FN52" s="51" t="s">
        <v>59</v>
      </c>
      <c r="FO52" s="52">
        <f>+FO20/100</f>
        <v>0.1157</v>
      </c>
      <c r="FP52" s="53"/>
      <c r="FQ52" s="54">
        <f>+FO52-$C$20/100</f>
        <v>-1.3600000000000001E-2</v>
      </c>
      <c r="FR52" s="9"/>
      <c r="FS52" s="39"/>
      <c r="FU52" s="51" t="s">
        <v>59</v>
      </c>
      <c r="FV52" s="52">
        <f>+FV20/100</f>
        <v>0.18690000000000001</v>
      </c>
      <c r="FW52" s="53"/>
      <c r="FX52" s="54">
        <f>+FV52-$C$20/100</f>
        <v>5.7600000000000012E-2</v>
      </c>
      <c r="FY52" s="9"/>
      <c r="FZ52" s="39"/>
      <c r="GB52" s="51" t="s">
        <v>59</v>
      </c>
      <c r="GC52" s="52">
        <f>+GC20/100</f>
        <v>0.1532</v>
      </c>
      <c r="GD52" s="53"/>
      <c r="GE52" s="54">
        <f>+GC52-$C$20/100</f>
        <v>2.3900000000000005E-2</v>
      </c>
      <c r="GF52" s="9"/>
      <c r="GG52" s="39"/>
      <c r="GI52" s="51" t="s">
        <v>59</v>
      </c>
      <c r="GJ52" s="52">
        <f>+GJ20/100</f>
        <v>0.1381</v>
      </c>
      <c r="GK52" s="53"/>
      <c r="GL52" s="54">
        <f>+GJ52-$C$20/100</f>
        <v>8.8000000000000023E-3</v>
      </c>
      <c r="GM52" s="9"/>
      <c r="GN52" s="39"/>
      <c r="GP52" s="51" t="s">
        <v>59</v>
      </c>
      <c r="GQ52" s="52">
        <f>+GQ20/100</f>
        <v>0.18940000000000001</v>
      </c>
      <c r="GR52" s="53"/>
      <c r="GS52" s="54">
        <f>+GQ52-$C$20/100</f>
        <v>6.0100000000000015E-2</v>
      </c>
      <c r="GT52" s="9"/>
      <c r="GU52" s="39"/>
      <c r="GW52" s="51" t="s">
        <v>59</v>
      </c>
      <c r="GX52" s="52">
        <f>+GX20/100</f>
        <v>0.12619999999999998</v>
      </c>
      <c r="GY52" s="53"/>
      <c r="GZ52" s="54">
        <f>+GX52-$C$20/100</f>
        <v>-3.1000000000000194E-3</v>
      </c>
      <c r="HA52" s="9"/>
      <c r="HB52" s="39"/>
      <c r="HD52" s="51" t="s">
        <v>59</v>
      </c>
      <c r="HE52" s="52">
        <f>+HE20/100</f>
        <v>0.1331</v>
      </c>
      <c r="HF52" s="53"/>
      <c r="HG52" s="54">
        <f>+HE52-$C$20/100</f>
        <v>3.7999999999999978E-3</v>
      </c>
      <c r="HH52" s="9"/>
      <c r="HI52" s="39"/>
      <c r="HK52" s="51" t="s">
        <v>59</v>
      </c>
      <c r="HL52" s="52">
        <f>+HL20/100</f>
        <v>0.13009999999999999</v>
      </c>
      <c r="HM52" s="53"/>
      <c r="HN52" s="54">
        <f>+HL52-$C$20/100</f>
        <v>7.9999999999999516E-4</v>
      </c>
      <c r="HO52" s="9"/>
      <c r="HP52" s="39"/>
      <c r="HR52" s="51" t="s">
        <v>59</v>
      </c>
      <c r="HS52" s="52">
        <f>+HS20/100</f>
        <v>9.0999999999999998E-2</v>
      </c>
      <c r="HT52" s="53"/>
      <c r="HU52" s="54">
        <f>+HS52-$C$20/100</f>
        <v>-3.8300000000000001E-2</v>
      </c>
      <c r="HV52" s="9"/>
      <c r="HW52" s="39"/>
      <c r="HY52" s="51" t="s">
        <v>59</v>
      </c>
      <c r="HZ52" s="52">
        <f>+HZ20/100</f>
        <v>0.12960000000000002</v>
      </c>
      <c r="IA52" s="53"/>
      <c r="IB52" s="54">
        <f>+HZ52-$C$20/100</f>
        <v>3.0000000000002247E-4</v>
      </c>
      <c r="IC52" s="9"/>
      <c r="ID52" s="39"/>
      <c r="IF52" s="51" t="s">
        <v>59</v>
      </c>
      <c r="IG52" s="52">
        <f>+IG20/100</f>
        <v>5.8799999999999998E-2</v>
      </c>
      <c r="IH52" s="53"/>
      <c r="II52" s="54">
        <f>+IG52-$C$20/100</f>
        <v>-7.0500000000000007E-2</v>
      </c>
      <c r="IJ52" s="9"/>
      <c r="IK52" s="39"/>
      <c r="IM52" s="51" t="s">
        <v>59</v>
      </c>
      <c r="IN52" s="52">
        <f>+IN20/100</f>
        <v>0.12210000000000001</v>
      </c>
      <c r="IO52" s="53"/>
      <c r="IP52" s="54">
        <f>+IN52-$C$20/100</f>
        <v>-7.1999999999999842E-3</v>
      </c>
      <c r="IQ52" s="9"/>
      <c r="IR52" s="39"/>
      <c r="IT52" s="51" t="s">
        <v>59</v>
      </c>
      <c r="IU52" s="52">
        <f>+IU20/100</f>
        <v>0.13780000000000001</v>
      </c>
      <c r="IV52" s="53"/>
      <c r="IW52" s="54">
        <f>+IU52-$C$20/100</f>
        <v>8.5000000000000075E-3</v>
      </c>
      <c r="IX52" s="9"/>
      <c r="IY52" s="39"/>
      <c r="JA52" s="51" t="s">
        <v>59</v>
      </c>
      <c r="JB52" s="52">
        <f>+JB20/100</f>
        <v>0.18149999999999999</v>
      </c>
      <c r="JC52" s="53"/>
      <c r="JD52" s="54">
        <f>+JB52-$C$20/100</f>
        <v>5.2199999999999996E-2</v>
      </c>
      <c r="JE52" s="9"/>
      <c r="JF52" s="39"/>
      <c r="JH52" s="51" t="s">
        <v>59</v>
      </c>
      <c r="JI52" s="52">
        <f>+JI20/100</f>
        <v>0.1128</v>
      </c>
      <c r="JJ52" s="53"/>
      <c r="JK52" s="54">
        <f>+JI52-$C$20/100</f>
        <v>-1.6500000000000001E-2</v>
      </c>
      <c r="JL52" s="9"/>
      <c r="JM52" s="39"/>
      <c r="JO52" s="51" t="s">
        <v>59</v>
      </c>
      <c r="JP52" s="52">
        <f>+JP20/100</f>
        <v>0.15679999999999999</v>
      </c>
      <c r="JQ52" s="53"/>
      <c r="JR52" s="54">
        <f>+JP52-$C$20/100</f>
        <v>2.7499999999999997E-2</v>
      </c>
      <c r="JS52" s="9"/>
      <c r="JT52" s="39"/>
      <c r="JV52" s="51" t="s">
        <v>59</v>
      </c>
      <c r="JW52" s="52">
        <f>+JW20/100</f>
        <v>0.13789999999999999</v>
      </c>
      <c r="JX52" s="53"/>
      <c r="JY52" s="54">
        <f>+JW52-$C$20/100</f>
        <v>8.5999999999999965E-3</v>
      </c>
      <c r="JZ52" s="9"/>
      <c r="KA52" s="39"/>
      <c r="KC52" s="51" t="s">
        <v>59</v>
      </c>
      <c r="KD52" s="52">
        <f>+KD20/100</f>
        <v>0.12140000000000001</v>
      </c>
      <c r="KE52" s="53"/>
      <c r="KF52" s="54">
        <f>+KD52-$C$20/100</f>
        <v>-7.8999999999999904E-3</v>
      </c>
      <c r="KG52" s="9"/>
      <c r="KH52" s="39"/>
      <c r="KJ52" s="51" t="s">
        <v>59</v>
      </c>
      <c r="KK52" s="52">
        <f>+KK20/100</f>
        <v>0.14960000000000001</v>
      </c>
      <c r="KL52" s="53"/>
      <c r="KM52" s="54">
        <f>+KK52-$C$20/100</f>
        <v>2.0300000000000012E-2</v>
      </c>
      <c r="KN52" s="9"/>
      <c r="KO52" s="39"/>
      <c r="KQ52" s="51" t="s">
        <v>59</v>
      </c>
      <c r="KR52" s="52">
        <f>+KR20/100</f>
        <v>0.14419999999999999</v>
      </c>
      <c r="KS52" s="53"/>
      <c r="KT52" s="54">
        <f>+KR52-$C$20/100</f>
        <v>1.4899999999999997E-2</v>
      </c>
      <c r="KU52" s="9"/>
      <c r="KV52" s="39"/>
      <c r="KX52" s="51" t="s">
        <v>59</v>
      </c>
      <c r="KY52" s="52">
        <f>+KY20/100</f>
        <v>0.1318</v>
      </c>
      <c r="KZ52" s="53"/>
      <c r="LA52" s="54">
        <f>+KY52-$C$20/100</f>
        <v>2.5000000000000022E-3</v>
      </c>
      <c r="LB52" s="9"/>
      <c r="LC52" s="39"/>
      <c r="LE52" s="51" t="s">
        <v>59</v>
      </c>
      <c r="LF52" s="52">
        <f>+LF20/100</f>
        <v>0.1069</v>
      </c>
      <c r="LG52" s="53"/>
      <c r="LH52" s="54">
        <f>+LF52-$C$20/100</f>
        <v>-2.2400000000000003E-2</v>
      </c>
      <c r="LI52" s="9"/>
      <c r="LJ52" s="39"/>
      <c r="LL52" s="51" t="s">
        <v>59</v>
      </c>
      <c r="LM52" s="52">
        <f>+LM20/100</f>
        <v>0.12039999999999999</v>
      </c>
      <c r="LN52" s="53"/>
      <c r="LO52" s="54">
        <f>+LM52-$C$20/100</f>
        <v>-8.9000000000000051E-3</v>
      </c>
      <c r="LP52" s="9"/>
      <c r="LQ52" s="39"/>
      <c r="LS52" s="51" t="s">
        <v>59</v>
      </c>
      <c r="LT52" s="52">
        <f>+LT20/100</f>
        <v>8.8399999999999992E-2</v>
      </c>
      <c r="LU52" s="53"/>
      <c r="LV52" s="54">
        <f>+LT52-$C$20/100</f>
        <v>-4.0900000000000006E-2</v>
      </c>
      <c r="LW52" s="9"/>
      <c r="LX52" s="39"/>
      <c r="LZ52" s="51" t="s">
        <v>59</v>
      </c>
      <c r="MA52" s="52">
        <f>+MA20/100</f>
        <v>0.16820000000000002</v>
      </c>
      <c r="MB52" s="53"/>
      <c r="MC52" s="54">
        <f>+MA52-$C$20/100</f>
        <v>3.8900000000000018E-2</v>
      </c>
      <c r="MD52" s="9"/>
      <c r="ME52" s="39"/>
      <c r="MG52" s="51" t="s">
        <v>59</v>
      </c>
      <c r="MH52" s="52">
        <f>+MH20/100</f>
        <v>0.1104</v>
      </c>
      <c r="MI52" s="53"/>
      <c r="MJ52" s="54">
        <f>+MH52-$C$20/100</f>
        <v>-1.89E-2</v>
      </c>
      <c r="MK52" s="9"/>
      <c r="ML52" s="39"/>
      <c r="MN52" s="51" t="s">
        <v>59</v>
      </c>
      <c r="MO52" s="52">
        <f>+MO20/100</f>
        <v>0.1295</v>
      </c>
      <c r="MP52" s="53"/>
      <c r="MQ52" s="54">
        <f>+MO52-$C$20/100</f>
        <v>2.0000000000000573E-4</v>
      </c>
      <c r="MR52" s="9"/>
      <c r="MS52" s="39"/>
      <c r="MU52" s="51" t="s">
        <v>59</v>
      </c>
      <c r="MV52" s="52">
        <f>+MV20/100</f>
        <v>0.1094</v>
      </c>
      <c r="MW52" s="53"/>
      <c r="MX52" s="54">
        <f>+MV52-$C$20/100</f>
        <v>-1.9900000000000001E-2</v>
      </c>
      <c r="MY52" s="9"/>
      <c r="MZ52" s="39"/>
      <c r="NB52" s="51" t="s">
        <v>59</v>
      </c>
      <c r="NC52" s="52">
        <f>+NC20/100</f>
        <v>0.1202</v>
      </c>
      <c r="ND52" s="53"/>
      <c r="NE52" s="54">
        <f>+NC52-$C$20/100</f>
        <v>-9.099999999999997E-3</v>
      </c>
      <c r="NF52" s="9"/>
      <c r="NG52" s="39"/>
      <c r="NI52" s="51" t="s">
        <v>59</v>
      </c>
      <c r="NJ52" s="52">
        <f>+NJ20/100</f>
        <v>0.10640000000000001</v>
      </c>
      <c r="NK52" s="53"/>
      <c r="NL52" s="54">
        <f>+NJ52-$C$20/100</f>
        <v>-2.289999999999999E-2</v>
      </c>
      <c r="NM52" s="9"/>
      <c r="NN52" s="39"/>
      <c r="NP52" s="51" t="s">
        <v>59</v>
      </c>
      <c r="NQ52" s="52">
        <f>+NQ20/100</f>
        <v>9.8900000000000002E-2</v>
      </c>
      <c r="NR52" s="53"/>
      <c r="NS52" s="54">
        <f>+NQ52-$C$20/100</f>
        <v>-3.0399999999999996E-2</v>
      </c>
      <c r="NT52" s="9"/>
      <c r="NU52" s="39"/>
      <c r="NW52" s="51" t="s">
        <v>59</v>
      </c>
      <c r="NX52" s="52">
        <f>+NX20/100</f>
        <v>8.5299999999999987E-2</v>
      </c>
      <c r="NY52" s="53"/>
      <c r="NZ52" s="54">
        <f>+NX52-$C$20/100</f>
        <v>-4.4000000000000011E-2</v>
      </c>
      <c r="OA52" s="9"/>
      <c r="OB52" s="39"/>
      <c r="OD52" s="51" t="s">
        <v>59</v>
      </c>
      <c r="OE52" s="52">
        <f>+OE20/100</f>
        <v>0.1865</v>
      </c>
      <c r="OF52" s="53"/>
      <c r="OG52" s="54">
        <f>+OE52-$C$20/100</f>
        <v>5.7200000000000001E-2</v>
      </c>
      <c r="OH52" s="9"/>
      <c r="OI52" s="39"/>
      <c r="OK52" s="51" t="s">
        <v>59</v>
      </c>
      <c r="OL52" s="52">
        <f>+OL20/100</f>
        <v>9.9499999999999991E-2</v>
      </c>
      <c r="OM52" s="53"/>
      <c r="ON52" s="54">
        <f>+OL52-$C$20/100</f>
        <v>-2.9800000000000007E-2</v>
      </c>
      <c r="OO52" s="9"/>
      <c r="OP52" s="39"/>
      <c r="OR52" s="51" t="s">
        <v>59</v>
      </c>
      <c r="OS52" s="52">
        <f>+OS20/100</f>
        <v>0.14269999999999999</v>
      </c>
      <c r="OT52" s="53"/>
      <c r="OU52" s="54">
        <f>+OS52-$C$20/100</f>
        <v>1.3399999999999995E-2</v>
      </c>
      <c r="OV52" s="9"/>
      <c r="OW52" s="39"/>
      <c r="OY52" s="51" t="s">
        <v>59</v>
      </c>
      <c r="OZ52" s="52">
        <f>+OZ20/100</f>
        <v>0.1661</v>
      </c>
      <c r="PA52" s="53"/>
      <c r="PB52" s="54">
        <f>+OZ52-$C$20/100</f>
        <v>3.6799999999999999E-2</v>
      </c>
      <c r="PC52" s="9"/>
      <c r="PD52" s="39"/>
      <c r="PF52" s="51" t="s">
        <v>59</v>
      </c>
      <c r="PG52" s="52">
        <f>+PG20/100</f>
        <v>0.11650000000000001</v>
      </c>
      <c r="PH52" s="53"/>
      <c r="PI52" s="54">
        <f>+PG52-$C$20/100</f>
        <v>-1.2799999999999992E-2</v>
      </c>
      <c r="PJ52" s="9"/>
      <c r="PK52" s="39"/>
      <c r="PM52" s="51" t="s">
        <v>59</v>
      </c>
      <c r="PN52" s="52">
        <f>+PN20/100</f>
        <v>9.3000000000000013E-2</v>
      </c>
      <c r="PO52" s="53"/>
      <c r="PP52" s="54">
        <f>+PN52-$C$20/100</f>
        <v>-3.6299999999999985E-2</v>
      </c>
      <c r="PQ52" s="9"/>
      <c r="PR52" s="39"/>
      <c r="PT52" s="51" t="s">
        <v>59</v>
      </c>
      <c r="PU52" s="52">
        <f>+PU20/100</f>
        <v>0.12670000000000001</v>
      </c>
      <c r="PV52" s="53"/>
      <c r="PW52" s="54">
        <f>+PU52-$C$20/100</f>
        <v>-2.5999999999999912E-3</v>
      </c>
      <c r="PX52" s="9"/>
      <c r="PY52" s="39"/>
      <c r="QA52" s="51" t="s">
        <v>59</v>
      </c>
      <c r="QB52" s="52">
        <f>+QB20/100</f>
        <v>0.10890000000000001</v>
      </c>
      <c r="QC52" s="53"/>
      <c r="QD52" s="54">
        <f>+QB52-$C$20/100</f>
        <v>-2.0399999999999988E-2</v>
      </c>
      <c r="QE52" s="9"/>
      <c r="QF52" s="39"/>
      <c r="QH52" s="51" t="s">
        <v>59</v>
      </c>
      <c r="QI52" s="52">
        <f>+QI20/100</f>
        <v>0.10679999999999999</v>
      </c>
      <c r="QJ52" s="53"/>
      <c r="QK52" s="54">
        <f>+QI52-$C$20/100</f>
        <v>-2.2500000000000006E-2</v>
      </c>
      <c r="QL52" s="9"/>
      <c r="QM52" s="39"/>
      <c r="QO52" s="51" t="s">
        <v>59</v>
      </c>
      <c r="QP52" s="52">
        <f>+QP20/100</f>
        <v>0.10199999999999999</v>
      </c>
      <c r="QQ52" s="53"/>
      <c r="QR52" s="54">
        <f>+QP52-$C$20/100</f>
        <v>-2.7300000000000005E-2</v>
      </c>
      <c r="QS52" s="9"/>
      <c r="QT52" s="39"/>
      <c r="QV52" s="51" t="s">
        <v>59</v>
      </c>
      <c r="QW52" s="52">
        <f>+QW20/100</f>
        <v>0.10460000000000001</v>
      </c>
      <c r="QX52" s="53"/>
      <c r="QY52" s="54">
        <f>+QW52-$C$20/100</f>
        <v>-2.4699999999999986E-2</v>
      </c>
      <c r="QZ52" s="9"/>
      <c r="RA52" s="39"/>
      <c r="RC52" s="51" t="s">
        <v>59</v>
      </c>
      <c r="RD52" s="52">
        <f>+RD20/100</f>
        <v>6.9099999999999995E-2</v>
      </c>
      <c r="RE52" s="53"/>
      <c r="RF52" s="54">
        <f>+RD52-$C$20/100</f>
        <v>-6.0200000000000004E-2</v>
      </c>
      <c r="RG52" s="9"/>
      <c r="RH52" s="39"/>
      <c r="RJ52" s="51" t="s">
        <v>59</v>
      </c>
      <c r="RK52" s="52">
        <f>+RK20/100</f>
        <v>8.6699999999999999E-2</v>
      </c>
      <c r="RL52" s="53"/>
      <c r="RM52" s="54">
        <f>+RK52-$C$20/100</f>
        <v>-4.2599999999999999E-2</v>
      </c>
      <c r="RN52" s="9"/>
      <c r="RO52" s="39"/>
      <c r="RQ52" s="51" t="s">
        <v>59</v>
      </c>
      <c r="RR52" s="52">
        <f>+RR20/100</f>
        <v>0.1246</v>
      </c>
      <c r="RS52" s="53"/>
      <c r="RT52" s="54">
        <f>+RR52-$C$20/100</f>
        <v>-4.6999999999999958E-3</v>
      </c>
      <c r="RU52" s="9"/>
      <c r="RV52" s="39"/>
      <c r="RX52" s="51" t="s">
        <v>59</v>
      </c>
      <c r="RY52" s="52">
        <f>+RY20/100</f>
        <v>9.7100000000000006E-2</v>
      </c>
      <c r="RZ52" s="53"/>
      <c r="SA52" s="54">
        <f>+RY52-$C$20/100</f>
        <v>-3.2199999999999993E-2</v>
      </c>
      <c r="SB52" s="9"/>
      <c r="SC52" s="39"/>
      <c r="SE52" s="51" t="s">
        <v>59</v>
      </c>
      <c r="SF52" s="52">
        <f>+SF20/100</f>
        <v>9.7799999999999998E-2</v>
      </c>
      <c r="SG52" s="53"/>
      <c r="SH52" s="54">
        <f>+SF52-$C$20/100</f>
        <v>-3.15E-2</v>
      </c>
      <c r="SI52" s="9"/>
      <c r="SJ52" s="39"/>
      <c r="SL52" s="51" t="s">
        <v>59</v>
      </c>
      <c r="SM52" s="52">
        <f>+SM20/100</f>
        <v>0.11070000000000001</v>
      </c>
      <c r="SN52" s="53"/>
      <c r="SO52" s="54">
        <f>+SM52-$C$20/100</f>
        <v>-1.8599999999999992E-2</v>
      </c>
      <c r="SP52" s="9"/>
      <c r="SQ52" s="39"/>
      <c r="SS52" s="51" t="s">
        <v>59</v>
      </c>
      <c r="ST52" s="52">
        <f>+ST20/100</f>
        <v>5.67E-2</v>
      </c>
      <c r="SU52" s="53"/>
      <c r="SV52" s="54">
        <f>+ST52-$C$20/100</f>
        <v>-7.2599999999999998E-2</v>
      </c>
      <c r="SW52" s="9"/>
      <c r="SX52" s="39"/>
      <c r="SZ52" s="51" t="s">
        <v>59</v>
      </c>
      <c r="TA52" s="52">
        <f>+TA20/100</f>
        <v>9.3200000000000005E-2</v>
      </c>
      <c r="TB52" s="53"/>
      <c r="TC52" s="54">
        <f>+TA52-$C$20/100</f>
        <v>-3.6099999999999993E-2</v>
      </c>
      <c r="TD52" s="9"/>
      <c r="TE52" s="39"/>
      <c r="TG52" s="51" t="s">
        <v>59</v>
      </c>
      <c r="TH52" s="52">
        <f>+TH20/100</f>
        <v>7.2000000000000008E-2</v>
      </c>
      <c r="TI52" s="53"/>
      <c r="TJ52" s="54">
        <f>+TH52-$C$20/100</f>
        <v>-5.729999999999999E-2</v>
      </c>
      <c r="TK52" s="9"/>
      <c r="TL52" s="39"/>
      <c r="TN52" s="51" t="s">
        <v>59</v>
      </c>
      <c r="TO52" s="52">
        <f>+TO20/100</f>
        <v>0</v>
      </c>
      <c r="TP52" s="53"/>
      <c r="TQ52" s="54">
        <f>+TO52-$C$20/100</f>
        <v>-0.1293</v>
      </c>
      <c r="TR52" s="9"/>
      <c r="TS52" s="39"/>
    </row>
    <row r="53" spans="9:539" x14ac:dyDescent="0.15">
      <c r="I53" s="51" t="s">
        <v>60</v>
      </c>
      <c r="J53" s="55">
        <f>+L20</f>
        <v>0.88462144861728631</v>
      </c>
      <c r="K53" s="53"/>
      <c r="L53" s="56">
        <f>+J53-$E$20</f>
        <v>4.8382071811405636E-2</v>
      </c>
      <c r="M53" s="9"/>
      <c r="N53" s="39"/>
      <c r="P53" s="51" t="s">
        <v>60</v>
      </c>
      <c r="Q53" s="55">
        <f>+S20</f>
        <v>0.86602684650800854</v>
      </c>
      <c r="R53" s="53"/>
      <c r="S53" s="56">
        <f>+Q53-$E$20</f>
        <v>2.9787469702127867E-2</v>
      </c>
      <c r="T53" s="9"/>
      <c r="U53" s="39"/>
      <c r="W53" s="51" t="s">
        <v>60</v>
      </c>
      <c r="X53" s="55">
        <f>+Z20</f>
        <v>0.84329896907216495</v>
      </c>
      <c r="Y53" s="53"/>
      <c r="Z53" s="56">
        <f>+X53-$E$20</f>
        <v>7.0595922662842758E-3</v>
      </c>
      <c r="AA53" s="9"/>
      <c r="AB53" s="39"/>
      <c r="AD53" s="51" t="s">
        <v>60</v>
      </c>
      <c r="AE53" s="55">
        <f>+AG20</f>
        <v>0.84063745019920322</v>
      </c>
      <c r="AF53" s="53"/>
      <c r="AG53" s="56">
        <f>+AE53-$E$20</f>
        <v>4.3980733933225435E-3</v>
      </c>
      <c r="AH53" s="9"/>
      <c r="AI53" s="39"/>
      <c r="AK53" s="51" t="s">
        <v>60</v>
      </c>
      <c r="AL53" s="55">
        <f>+AN20</f>
        <v>0.90334572490706322</v>
      </c>
      <c r="AM53" s="53"/>
      <c r="AN53" s="56">
        <f>+AL53-$E$20</f>
        <v>6.7106348101182545E-2</v>
      </c>
      <c r="AO53" s="9"/>
      <c r="AP53" s="39"/>
      <c r="AR53" s="51" t="s">
        <v>60</v>
      </c>
      <c r="AS53" s="55">
        <f>+AU20</f>
        <v>0.84076433121019112</v>
      </c>
      <c r="AT53" s="53"/>
      <c r="AU53" s="56">
        <f>+AS53-$E$20</f>
        <v>4.5249544043104439E-3</v>
      </c>
      <c r="AV53" s="9"/>
      <c r="AW53" s="39"/>
      <c r="AY53" s="51" t="s">
        <v>60</v>
      </c>
      <c r="AZ53" s="55">
        <f>+BB20</f>
        <v>0.88888888888888884</v>
      </c>
      <c r="BA53" s="53"/>
      <c r="BB53" s="56">
        <f>+AZ53-$E$20</f>
        <v>5.2649512083008165E-2</v>
      </c>
      <c r="BC53" s="9"/>
      <c r="BD53" s="39"/>
      <c r="BF53" s="51" t="s">
        <v>60</v>
      </c>
      <c r="BG53" s="55">
        <f>+BI20</f>
        <v>0.92564102564102568</v>
      </c>
      <c r="BH53" s="53"/>
      <c r="BI53" s="56">
        <f>+BG53-$E$20</f>
        <v>8.9401648835145009E-2</v>
      </c>
      <c r="BJ53" s="9"/>
      <c r="BK53" s="39"/>
      <c r="BM53" s="51" t="s">
        <v>60</v>
      </c>
      <c r="BN53" s="55">
        <f>+BP20</f>
        <v>0.83518930957683746</v>
      </c>
      <c r="BO53" s="53"/>
      <c r="BP53" s="56">
        <f>+BN53-$E$20</f>
        <v>-1.0500672290432167E-3</v>
      </c>
      <c r="BQ53" s="9"/>
      <c r="BR53" s="39"/>
      <c r="BT53" s="51" t="s">
        <v>60</v>
      </c>
      <c r="BU53" s="55">
        <f>+BW20</f>
        <v>0.86031042128603108</v>
      </c>
      <c r="BV53" s="53"/>
      <c r="BW53" s="56">
        <f>+BU53-$E$20</f>
        <v>2.4071044480150405E-2</v>
      </c>
      <c r="BX53" s="9"/>
      <c r="BY53" s="39"/>
      <c r="CA53" s="51" t="s">
        <v>60</v>
      </c>
      <c r="CB53" s="55">
        <f>+CD20</f>
        <v>0.89333333333333331</v>
      </c>
      <c r="CC53" s="53"/>
      <c r="CD53" s="56">
        <f>+CB53-$E$20</f>
        <v>5.7093956527452638E-2</v>
      </c>
      <c r="CE53" s="9"/>
      <c r="CF53" s="39"/>
      <c r="CH53" s="51" t="s">
        <v>60</v>
      </c>
      <c r="CI53" s="55">
        <f>+CK20</f>
        <v>0.93110647181628392</v>
      </c>
      <c r="CJ53" s="53"/>
      <c r="CK53" s="56">
        <f>+CI53-$E$20</f>
        <v>9.4867095010403246E-2</v>
      </c>
      <c r="CL53" s="9"/>
      <c r="CM53" s="39"/>
      <c r="CO53" s="51" t="s">
        <v>60</v>
      </c>
      <c r="CP53" s="55">
        <f>+CR20</f>
        <v>0.92051282051282046</v>
      </c>
      <c r="CQ53" s="53"/>
      <c r="CR53" s="56">
        <f>+CP53-$E$20</f>
        <v>8.4273443706939788E-2</v>
      </c>
      <c r="CS53" s="9"/>
      <c r="CT53" s="39"/>
      <c r="CV53" s="51" t="s">
        <v>60</v>
      </c>
      <c r="CW53" s="55">
        <f>+CY20</f>
        <v>0.93965517241379315</v>
      </c>
      <c r="CX53" s="53"/>
      <c r="CY53" s="56">
        <f>+CW53-$E$20</f>
        <v>0.10341579560791248</v>
      </c>
      <c r="CZ53" s="9"/>
      <c r="DA53" s="39"/>
      <c r="DC53" s="51" t="s">
        <v>60</v>
      </c>
      <c r="DD53" s="55">
        <f>+DF20</f>
        <v>0.9375</v>
      </c>
      <c r="DE53" s="53"/>
      <c r="DF53" s="56">
        <f>+DD53-$E$20</f>
        <v>0.10126062319411933</v>
      </c>
      <c r="DG53" s="9"/>
      <c r="DH53" s="39"/>
      <c r="DJ53" s="51" t="s">
        <v>60</v>
      </c>
      <c r="DK53" s="55">
        <f>+DM20</f>
        <v>0.92814371257485029</v>
      </c>
      <c r="DL53" s="53"/>
      <c r="DM53" s="56">
        <f>+DK53-$E$20</f>
        <v>9.1904335768969614E-2</v>
      </c>
      <c r="DN53" s="9"/>
      <c r="DO53" s="39"/>
      <c r="DQ53" s="51" t="s">
        <v>60</v>
      </c>
      <c r="DR53" s="55">
        <f>+DT20</f>
        <v>0.83850931677018636</v>
      </c>
      <c r="DS53" s="53"/>
      <c r="DT53" s="56">
        <f>+DR53-$E$20</f>
        <v>2.2699399643056895E-3</v>
      </c>
      <c r="DU53" s="9"/>
      <c r="DV53" s="39"/>
      <c r="DX53" s="51" t="s">
        <v>60</v>
      </c>
      <c r="DY53" s="55">
        <f>+EA20</f>
        <v>0.91304347826086951</v>
      </c>
      <c r="DZ53" s="53"/>
      <c r="EA53" s="56">
        <f>+DY53-$E$20</f>
        <v>7.6804101454988838E-2</v>
      </c>
      <c r="EB53" s="9"/>
      <c r="EC53" s="39"/>
      <c r="EE53" s="51" t="s">
        <v>60</v>
      </c>
      <c r="EF53" s="55">
        <f>+EH20</f>
        <v>0.93690248565965584</v>
      </c>
      <c r="EG53" s="53"/>
      <c r="EH53" s="56">
        <f>+EF53-$E$20</f>
        <v>0.10066310885377516</v>
      </c>
      <c r="EI53" s="9"/>
      <c r="EJ53" s="39"/>
      <c r="EL53" s="51" t="s">
        <v>60</v>
      </c>
      <c r="EM53" s="55">
        <f>+EO20</f>
        <v>0.92165898617511521</v>
      </c>
      <c r="EN53" s="53"/>
      <c r="EO53" s="56">
        <f>+EM53-$E$20</f>
        <v>8.5419609369234539E-2</v>
      </c>
      <c r="EP53" s="9"/>
      <c r="EQ53" s="39"/>
      <c r="ES53" s="51" t="s">
        <v>60</v>
      </c>
      <c r="ET53" s="55">
        <f>+EV20</f>
        <v>0.88255416191562142</v>
      </c>
      <c r="EU53" s="53"/>
      <c r="EV53" s="56">
        <f>+ET53-$E$20</f>
        <v>4.6314785109740741E-2</v>
      </c>
      <c r="EW53" s="9"/>
      <c r="EX53" s="39"/>
      <c r="EZ53" s="51" t="s">
        <v>60</v>
      </c>
      <c r="FA53" s="55">
        <f>+FC20</f>
        <v>0.86192468619246865</v>
      </c>
      <c r="FB53" s="53"/>
      <c r="FC53" s="56">
        <f>+FA53-$E$20</f>
        <v>2.5685309386587973E-2</v>
      </c>
      <c r="FD53" s="9"/>
      <c r="FE53" s="39"/>
      <c r="FG53" s="51" t="s">
        <v>60</v>
      </c>
      <c r="FH53" s="55">
        <f>+FJ20</f>
        <v>0.89678899082568808</v>
      </c>
      <c r="FI53" s="53"/>
      <c r="FJ53" s="56">
        <f>+FH53-$E$20</f>
        <v>6.0549614019807407E-2</v>
      </c>
      <c r="FK53" s="9"/>
      <c r="FL53" s="39"/>
      <c r="FN53" s="51" t="s">
        <v>60</v>
      </c>
      <c r="FO53" s="55">
        <f>+FQ20</f>
        <v>0.93684210526315792</v>
      </c>
      <c r="FP53" s="53"/>
      <c r="FQ53" s="56">
        <f>+FO53-$E$20</f>
        <v>0.10060272845727725</v>
      </c>
      <c r="FR53" s="9"/>
      <c r="FS53" s="39"/>
      <c r="FU53" s="51" t="s">
        <v>60</v>
      </c>
      <c r="FV53" s="55">
        <f>+FX20</f>
        <v>0.79372791519434627</v>
      </c>
      <c r="FW53" s="53"/>
      <c r="FX53" s="56">
        <f>+FV53-$E$20</f>
        <v>-4.2511461611534407E-2</v>
      </c>
      <c r="FY53" s="9"/>
      <c r="FZ53" s="39"/>
      <c r="GB53" s="51" t="s">
        <v>60</v>
      </c>
      <c r="GC53" s="55">
        <f>+GE20</f>
        <v>0.79862009486847774</v>
      </c>
      <c r="GD53" s="53"/>
      <c r="GE53" s="56">
        <f>+GC53-$E$20</f>
        <v>-3.7619281937402937E-2</v>
      </c>
      <c r="GF53" s="9"/>
      <c r="GG53" s="39"/>
      <c r="GI53" s="51" t="s">
        <v>60</v>
      </c>
      <c r="GJ53" s="55">
        <f>+GL20</f>
        <v>0.90158870255957635</v>
      </c>
      <c r="GK53" s="53"/>
      <c r="GL53" s="56">
        <f>+GJ53-$E$20</f>
        <v>6.5349325753695675E-2</v>
      </c>
      <c r="GM53" s="9"/>
      <c r="GN53" s="39"/>
      <c r="GP53" s="51" t="s">
        <v>60</v>
      </c>
      <c r="GQ53" s="55">
        <f>+GS20</f>
        <v>0.89836448598130836</v>
      </c>
      <c r="GR53" s="53"/>
      <c r="GS53" s="56">
        <f>+GQ53-$E$20</f>
        <v>6.2125109175427684E-2</v>
      </c>
      <c r="GT53" s="9"/>
      <c r="GU53" s="39"/>
      <c r="GW53" s="51" t="s">
        <v>60</v>
      </c>
      <c r="GX53" s="55">
        <f>+GZ20</f>
        <v>0.93527508090614886</v>
      </c>
      <c r="GY53" s="53"/>
      <c r="GZ53" s="56">
        <f>+GX53-$E$20</f>
        <v>9.9035704100268185E-2</v>
      </c>
      <c r="HA53" s="9"/>
      <c r="HB53" s="39"/>
      <c r="HD53" s="51" t="s">
        <v>60</v>
      </c>
      <c r="HE53" s="55">
        <f>+HG20</f>
        <v>0.92820512820512824</v>
      </c>
      <c r="HF53" s="53"/>
      <c r="HG53" s="56">
        <f>+HE53-$E$20</f>
        <v>9.1965751399247564E-2</v>
      </c>
      <c r="HH53" s="9"/>
      <c r="HI53" s="39"/>
      <c r="HK53" s="51" t="s">
        <v>60</v>
      </c>
      <c r="HL53" s="55">
        <f>+HN20</f>
        <v>0.88515406162464982</v>
      </c>
      <c r="HM53" s="53"/>
      <c r="HN53" s="56">
        <f>+HL53-$E$20</f>
        <v>4.891468481876915E-2</v>
      </c>
      <c r="HO53" s="9"/>
      <c r="HP53" s="39"/>
      <c r="HR53" s="51" t="s">
        <v>60</v>
      </c>
      <c r="HS53" s="55">
        <f>+HU20</f>
        <v>0.77037037037037037</v>
      </c>
      <c r="HT53" s="53"/>
      <c r="HU53" s="56">
        <f>+HS53-$E$20</f>
        <v>-6.5869006435510302E-2</v>
      </c>
      <c r="HV53" s="9"/>
      <c r="HW53" s="39"/>
      <c r="HY53" s="51" t="s">
        <v>60</v>
      </c>
      <c r="HZ53" s="55">
        <f>+IB20</f>
        <v>0.93239436619718308</v>
      </c>
      <c r="IA53" s="53"/>
      <c r="IB53" s="56">
        <f>+HZ53-$E$20</f>
        <v>9.6154989391302403E-2</v>
      </c>
      <c r="IC53" s="9"/>
      <c r="ID53" s="39"/>
      <c r="IF53" s="51" t="s">
        <v>60</v>
      </c>
      <c r="IG53" s="55">
        <f>+II20</f>
        <v>0.89830508474576276</v>
      </c>
      <c r="IH53" s="53"/>
      <c r="II53" s="56">
        <f>+IG53-$E$20</f>
        <v>6.2065707939882087E-2</v>
      </c>
      <c r="IJ53" s="9"/>
      <c r="IK53" s="39"/>
      <c r="IM53" s="51" t="s">
        <v>60</v>
      </c>
      <c r="IN53" s="55">
        <f>+IP20</f>
        <v>0.92293577981651376</v>
      </c>
      <c r="IO53" s="53"/>
      <c r="IP53" s="56">
        <f>+IN53-$E$20</f>
        <v>8.6696403010633083E-2</v>
      </c>
      <c r="IQ53" s="9"/>
      <c r="IR53" s="39"/>
      <c r="IT53" s="51" t="s">
        <v>60</v>
      </c>
      <c r="IU53" s="55">
        <f>+IW20</f>
        <v>0.88940520446096649</v>
      </c>
      <c r="IV53" s="53"/>
      <c r="IW53" s="56">
        <f>+IU53-$E$20</f>
        <v>5.3165827655085818E-2</v>
      </c>
      <c r="IX53" s="9"/>
      <c r="IY53" s="39"/>
      <c r="JA53" s="51" t="s">
        <v>60</v>
      </c>
      <c r="JB53" s="55">
        <f>+JD20</f>
        <v>0.85089974293059123</v>
      </c>
      <c r="JC53" s="53"/>
      <c r="JD53" s="56">
        <f>+JB53-$E$20</f>
        <v>1.4660366124710555E-2</v>
      </c>
      <c r="JE53" s="9"/>
      <c r="JF53" s="39"/>
      <c r="JH53" s="51" t="s">
        <v>60</v>
      </c>
      <c r="JI53" s="55">
        <f>+JK20</f>
        <v>0.83063328424153171</v>
      </c>
      <c r="JJ53" s="53"/>
      <c r="JK53" s="56">
        <f>+JI53-$E$20</f>
        <v>-5.6060925643489634E-3</v>
      </c>
      <c r="JL53" s="9"/>
      <c r="JM53" s="39"/>
      <c r="JO53" s="51" t="s">
        <v>60</v>
      </c>
      <c r="JP53" s="55">
        <f>+JR20</f>
        <v>0.93846153846153846</v>
      </c>
      <c r="JQ53" s="53"/>
      <c r="JR53" s="56">
        <f>+JP53-$E$20</f>
        <v>0.10222216165565778</v>
      </c>
      <c r="JS53" s="9"/>
      <c r="JT53" s="39"/>
      <c r="JV53" s="51" t="s">
        <v>60</v>
      </c>
      <c r="JW53" s="55">
        <f>+JY20</f>
        <v>0.86024423337856171</v>
      </c>
      <c r="JX53" s="53"/>
      <c r="JY53" s="56">
        <f>+JW53-$E$20</f>
        <v>2.4004856572681033E-2</v>
      </c>
      <c r="JZ53" s="9"/>
      <c r="KA53" s="39"/>
      <c r="KC53" s="51" t="s">
        <v>60</v>
      </c>
      <c r="KD53" s="55">
        <f>+KF20</f>
        <v>0.90944881889763785</v>
      </c>
      <c r="KE53" s="53"/>
      <c r="KF53" s="56">
        <f>+KD53-$E$20</f>
        <v>7.3209442091757171E-2</v>
      </c>
      <c r="KG53" s="9"/>
      <c r="KH53" s="39"/>
      <c r="KJ53" s="51" t="s">
        <v>60</v>
      </c>
      <c r="KK53" s="55">
        <f>+KM20</f>
        <v>0.90268456375838924</v>
      </c>
      <c r="KL53" s="53"/>
      <c r="KM53" s="56">
        <f>+KK53-$E$20</f>
        <v>6.6445186952508561E-2</v>
      </c>
      <c r="KN53" s="9"/>
      <c r="KO53" s="39"/>
      <c r="KQ53" s="51" t="s">
        <v>60</v>
      </c>
      <c r="KR53" s="55">
        <f>+KT20</f>
        <v>0.88664987405541562</v>
      </c>
      <c r="KS53" s="53"/>
      <c r="KT53" s="56">
        <f>+KR53-$E$20</f>
        <v>5.0410497249534947E-2</v>
      </c>
      <c r="KU53" s="9"/>
      <c r="KV53" s="39"/>
      <c r="KX53" s="51" t="s">
        <v>60</v>
      </c>
      <c r="KY53" s="55">
        <f>+LA20</f>
        <v>0.84434654919236418</v>
      </c>
      <c r="KZ53" s="53"/>
      <c r="LA53" s="56">
        <f>+KY53-$E$20</f>
        <v>8.1071723864835077E-3</v>
      </c>
      <c r="LB53" s="9"/>
      <c r="LC53" s="39"/>
      <c r="LE53" s="51" t="s">
        <v>60</v>
      </c>
      <c r="LF53" s="55">
        <f>+LH20</f>
        <v>0.93341553637484587</v>
      </c>
      <c r="LG53" s="53"/>
      <c r="LH53" s="56">
        <f>+LF53-$E$20</f>
        <v>9.7176159568965192E-2</v>
      </c>
      <c r="LI53" s="9"/>
      <c r="LJ53" s="39"/>
      <c r="LL53" s="51" t="s">
        <v>60</v>
      </c>
      <c r="LM53" s="55">
        <f>+LO20</f>
        <v>0.91719745222929938</v>
      </c>
      <c r="LN53" s="53"/>
      <c r="LO53" s="56">
        <f>+LM53-$E$20</f>
        <v>8.0958075423418707E-2</v>
      </c>
      <c r="LP53" s="9"/>
      <c r="LQ53" s="39"/>
      <c r="LS53" s="51" t="s">
        <v>60</v>
      </c>
      <c r="LT53" s="55">
        <f>+LV20</f>
        <v>0.91907514450867056</v>
      </c>
      <c r="LU53" s="53"/>
      <c r="LV53" s="56">
        <f>+LT53-$E$20</f>
        <v>8.2835767702789886E-2</v>
      </c>
      <c r="LW53" s="9"/>
      <c r="LX53" s="39"/>
      <c r="LZ53" s="51" t="s">
        <v>60</v>
      </c>
      <c r="MA53" s="55">
        <f>+MC20</f>
        <v>0.91105121293800539</v>
      </c>
      <c r="MB53" s="53"/>
      <c r="MC53" s="56">
        <f>+MA53-$E$20</f>
        <v>7.481183613212472E-2</v>
      </c>
      <c r="MD53" s="9"/>
      <c r="ME53" s="39"/>
      <c r="MG53" s="51" t="s">
        <v>60</v>
      </c>
      <c r="MH53" s="55">
        <f>+MJ20</f>
        <v>0.90109890109890112</v>
      </c>
      <c r="MI53" s="53"/>
      <c r="MJ53" s="56">
        <f>+MH53-$E$20</f>
        <v>6.4859524293020443E-2</v>
      </c>
      <c r="MK53" s="9"/>
      <c r="ML53" s="39"/>
      <c r="MN53" s="51" t="s">
        <v>60</v>
      </c>
      <c r="MO53" s="55">
        <f>+MQ20</f>
        <v>0.92366412213740456</v>
      </c>
      <c r="MP53" s="53"/>
      <c r="MQ53" s="56">
        <f>+MO53-$E$20</f>
        <v>8.742474533152389E-2</v>
      </c>
      <c r="MR53" s="9"/>
      <c r="MS53" s="39"/>
      <c r="MU53" s="51" t="s">
        <v>60</v>
      </c>
      <c r="MV53" s="55">
        <f>+MX20</f>
        <v>0.90909090909090906</v>
      </c>
      <c r="MW53" s="53"/>
      <c r="MX53" s="56">
        <f>+MV53-$E$20</f>
        <v>7.2851532285028386E-2</v>
      </c>
      <c r="MY53" s="9"/>
      <c r="MZ53" s="39"/>
      <c r="NB53" s="51" t="s">
        <v>60</v>
      </c>
      <c r="NC53" s="55">
        <f>+NE20</f>
        <v>0.94199535962877035</v>
      </c>
      <c r="ND53" s="53"/>
      <c r="NE53" s="56">
        <f>+NC53-$E$20</f>
        <v>0.10575598282288967</v>
      </c>
      <c r="NF53" s="9"/>
      <c r="NG53" s="39"/>
      <c r="NI53" s="51" t="s">
        <v>60</v>
      </c>
      <c r="NJ53" s="55">
        <f>+NL20</f>
        <v>0.83739837398373984</v>
      </c>
      <c r="NK53" s="53"/>
      <c r="NL53" s="56">
        <f>+NJ53-$E$20</f>
        <v>1.1589971778591668E-3</v>
      </c>
      <c r="NM53" s="9"/>
      <c r="NN53" s="39"/>
      <c r="NP53" s="51" t="s">
        <v>60</v>
      </c>
      <c r="NQ53" s="55">
        <f>+NS20</f>
        <v>0.90714285714285714</v>
      </c>
      <c r="NR53" s="53"/>
      <c r="NS53" s="56">
        <f>+NQ53-$E$20</f>
        <v>7.0903480336976465E-2</v>
      </c>
      <c r="NT53" s="9"/>
      <c r="NU53" s="39"/>
      <c r="NW53" s="51" t="s">
        <v>60</v>
      </c>
      <c r="NX53" s="55">
        <f>+NZ20</f>
        <v>0.93434343434343436</v>
      </c>
      <c r="NY53" s="53"/>
      <c r="NZ53" s="56">
        <f>+NX53-$E$20</f>
        <v>9.8104057537553691E-2</v>
      </c>
      <c r="OA53" s="9"/>
      <c r="OB53" s="39"/>
      <c r="OD53" s="51" t="s">
        <v>60</v>
      </c>
      <c r="OE53" s="55">
        <f>+OG20</f>
        <v>0.9293739967897271</v>
      </c>
      <c r="OF53" s="53"/>
      <c r="OG53" s="56">
        <f>+OE53-$E$20</f>
        <v>9.3134619983846423E-2</v>
      </c>
      <c r="OH53" s="9"/>
      <c r="OI53" s="39"/>
      <c r="OK53" s="51" t="s">
        <v>60</v>
      </c>
      <c r="OL53" s="55">
        <f>+ON20</f>
        <v>0.88559322033898302</v>
      </c>
      <c r="OM53" s="53"/>
      <c r="ON53" s="56">
        <f>+OL53-$E$20</f>
        <v>4.9353843533102348E-2</v>
      </c>
      <c r="OO53" s="9"/>
      <c r="OP53" s="39"/>
      <c r="OR53" s="51" t="s">
        <v>60</v>
      </c>
      <c r="OS53" s="55">
        <f>+OU20</f>
        <v>0.9044943820224719</v>
      </c>
      <c r="OT53" s="53"/>
      <c r="OU53" s="56">
        <f>+OS53-$E$20</f>
        <v>6.8255005216591225E-2</v>
      </c>
      <c r="OV53" s="9"/>
      <c r="OW53" s="39"/>
      <c r="OY53" s="51" t="s">
        <v>60</v>
      </c>
      <c r="OZ53" s="55">
        <f>+PB20</f>
        <v>0.94880546075085326</v>
      </c>
      <c r="PA53" s="53"/>
      <c r="PB53" s="56">
        <f>+OZ53-$E$20</f>
        <v>0.11256608394497258</v>
      </c>
      <c r="PC53" s="9"/>
      <c r="PD53" s="39"/>
      <c r="PF53" s="51" t="s">
        <v>60</v>
      </c>
      <c r="PG53" s="55">
        <f>+PI20</f>
        <v>0.92684299380979174</v>
      </c>
      <c r="PH53" s="53"/>
      <c r="PI53" s="56">
        <f>+PG53-$E$20</f>
        <v>9.0603617003911063E-2</v>
      </c>
      <c r="PJ53" s="9"/>
      <c r="PK53" s="39"/>
      <c r="PM53" s="51" t="s">
        <v>60</v>
      </c>
      <c r="PN53" s="55">
        <f>+PP20</f>
        <v>0.92173913043478262</v>
      </c>
      <c r="PO53" s="53"/>
      <c r="PP53" s="56">
        <f>+PN53-$E$20</f>
        <v>8.5499753628901942E-2</v>
      </c>
      <c r="PQ53" s="9"/>
      <c r="PR53" s="39"/>
      <c r="PT53" s="51" t="s">
        <v>60</v>
      </c>
      <c r="PU53" s="55">
        <f>+PW20</f>
        <v>0.92413793103448272</v>
      </c>
      <c r="PV53" s="53"/>
      <c r="PW53" s="56">
        <f>+PU53-$E$20</f>
        <v>8.7898554228602044E-2</v>
      </c>
      <c r="PX53" s="9"/>
      <c r="PY53" s="39"/>
      <c r="QA53" s="51" t="s">
        <v>60</v>
      </c>
      <c r="QB53" s="55">
        <f>+QD20</f>
        <v>0.90476190476190477</v>
      </c>
      <c r="QC53" s="53"/>
      <c r="QD53" s="56">
        <f>+QB53-$E$20</f>
        <v>6.8522527956024093E-2</v>
      </c>
      <c r="QE53" s="9"/>
      <c r="QF53" s="39"/>
      <c r="QH53" s="51" t="s">
        <v>60</v>
      </c>
      <c r="QI53" s="55">
        <f>+QK20</f>
        <v>0.92682926829268297</v>
      </c>
      <c r="QJ53" s="53"/>
      <c r="QK53" s="56">
        <f>+QI53-$E$20</f>
        <v>9.0589891486802299E-2</v>
      </c>
      <c r="QL53" s="9"/>
      <c r="QM53" s="39"/>
      <c r="QO53" s="51" t="s">
        <v>60</v>
      </c>
      <c r="QP53" s="55">
        <f>+QR20</f>
        <v>0.93</v>
      </c>
      <c r="QQ53" s="53"/>
      <c r="QR53" s="56">
        <f>+QP53-$E$20</f>
        <v>9.3760623194119375E-2</v>
      </c>
      <c r="QS53" s="9"/>
      <c r="QT53" s="39"/>
      <c r="QV53" s="51" t="s">
        <v>60</v>
      </c>
      <c r="QW53" s="55">
        <f>+QY20</f>
        <v>0.84615384615384615</v>
      </c>
      <c r="QX53" s="53"/>
      <c r="QY53" s="56">
        <f>+QW53-$E$20</f>
        <v>9.9144693479654711E-3</v>
      </c>
      <c r="QZ53" s="9"/>
      <c r="RA53" s="39"/>
      <c r="RC53" s="51" t="s">
        <v>60</v>
      </c>
      <c r="RD53" s="55">
        <f>+RF20</f>
        <v>0.84615384615384615</v>
      </c>
      <c r="RE53" s="53"/>
      <c r="RF53" s="56">
        <f>+RD53-$E$20</f>
        <v>9.9144693479654711E-3</v>
      </c>
      <c r="RG53" s="9"/>
      <c r="RH53" s="39"/>
      <c r="RJ53" s="51" t="s">
        <v>60</v>
      </c>
      <c r="RK53" s="55">
        <f>+RM20</f>
        <v>0.76470588235294112</v>
      </c>
      <c r="RL53" s="53"/>
      <c r="RM53" s="56">
        <f>+RK53-$E$20</f>
        <v>-7.153349445293955E-2</v>
      </c>
      <c r="RN53" s="9"/>
      <c r="RO53" s="39"/>
      <c r="RQ53" s="51" t="s">
        <v>60</v>
      </c>
      <c r="RR53" s="55">
        <f>+RT20</f>
        <v>0.9285714285714286</v>
      </c>
      <c r="RS53" s="53"/>
      <c r="RT53" s="56">
        <f>+RR53-$E$20</f>
        <v>9.2332051765547929E-2</v>
      </c>
      <c r="RU53" s="9"/>
      <c r="RV53" s="39"/>
      <c r="RX53" s="51" t="s">
        <v>60</v>
      </c>
      <c r="RY53" s="55">
        <f>+SA20</f>
        <v>0.9135802469135802</v>
      </c>
      <c r="RZ53" s="53"/>
      <c r="SA53" s="56">
        <f>+RY53-$E$20</f>
        <v>7.7340870107699522E-2</v>
      </c>
      <c r="SB53" s="9"/>
      <c r="SC53" s="39"/>
      <c r="SE53" s="51" t="s">
        <v>60</v>
      </c>
      <c r="SF53" s="55">
        <f>+SH20</f>
        <v>1</v>
      </c>
      <c r="SG53" s="53"/>
      <c r="SH53" s="56">
        <f>+SF53-$E$20</f>
        <v>0.16376062319411933</v>
      </c>
      <c r="SI53" s="9"/>
      <c r="SJ53" s="39"/>
      <c r="SL53" s="51" t="s">
        <v>60</v>
      </c>
      <c r="SM53" s="55">
        <f>+SO20</f>
        <v>0.967741935483871</v>
      </c>
      <c r="SN53" s="53"/>
      <c r="SO53" s="56">
        <f>+SM53-$E$20</f>
        <v>0.13150255867799032</v>
      </c>
      <c r="SP53" s="9"/>
      <c r="SQ53" s="39"/>
      <c r="SS53" s="51" t="s">
        <v>60</v>
      </c>
      <c r="ST53" s="55">
        <f>+SV20</f>
        <v>0.875</v>
      </c>
      <c r="SU53" s="53"/>
      <c r="SV53" s="56">
        <f>+ST53-$E$20</f>
        <v>3.8760623194119326E-2</v>
      </c>
      <c r="SW53" s="9"/>
      <c r="SX53" s="39"/>
      <c r="SZ53" s="51" t="s">
        <v>60</v>
      </c>
      <c r="TA53" s="55">
        <f>+TC20</f>
        <v>0.93333333333333335</v>
      </c>
      <c r="TB53" s="53"/>
      <c r="TC53" s="56">
        <f>+TA53-$E$20</f>
        <v>9.7093956527452674E-2</v>
      </c>
      <c r="TD53" s="9"/>
      <c r="TE53" s="39"/>
      <c r="TG53" s="51" t="s">
        <v>60</v>
      </c>
      <c r="TH53" s="55">
        <f>+TJ20</f>
        <v>0.88888888888888884</v>
      </c>
      <c r="TI53" s="53"/>
      <c r="TJ53" s="56">
        <f>+TH53-$E$20</f>
        <v>5.2649512083008165E-2</v>
      </c>
      <c r="TK53" s="9"/>
      <c r="TL53" s="39"/>
      <c r="TN53" s="51" t="s">
        <v>60</v>
      </c>
      <c r="TO53" s="55" t="e">
        <f>+TQ20</f>
        <v>#DIV/0!</v>
      </c>
      <c r="TP53" s="53"/>
      <c r="TQ53" s="56" t="e">
        <f>+TO53-$E$20</f>
        <v>#DIV/0!</v>
      </c>
      <c r="TR53" s="9"/>
      <c r="TS53" s="39"/>
    </row>
    <row r="54" spans="9:539" x14ac:dyDescent="0.15">
      <c r="I54" s="51" t="s">
        <v>61</v>
      </c>
      <c r="J54" s="55">
        <f>+N20</f>
        <v>0.11518935452338158</v>
      </c>
      <c r="K54" s="53"/>
      <c r="L54" s="56">
        <f>+J54-$G$20</f>
        <v>-4.7920028819849275E-2</v>
      </c>
      <c r="M54" s="9"/>
      <c r="N54" s="39"/>
      <c r="P54" s="51" t="s">
        <v>61</v>
      </c>
      <c r="Q54" s="55">
        <f>+U20</f>
        <v>0.13390830685428962</v>
      </c>
      <c r="R54" s="53"/>
      <c r="S54" s="56">
        <f>+Q54-$G$20</f>
        <v>-2.9201076488941241E-2</v>
      </c>
      <c r="T54" s="9"/>
      <c r="U54" s="39"/>
      <c r="W54" s="51" t="s">
        <v>61</v>
      </c>
      <c r="X54" s="55">
        <f>+AB20</f>
        <v>0.15670103092783505</v>
      </c>
      <c r="Y54" s="53"/>
      <c r="Z54" s="56">
        <f>+X54-$G$20</f>
        <v>-6.4083524153958071E-3</v>
      </c>
      <c r="AA54" s="9"/>
      <c r="AB54" s="39"/>
      <c r="AD54" s="51" t="s">
        <v>61</v>
      </c>
      <c r="AE54" s="55">
        <f>+AI20</f>
        <v>0.15936254980079681</v>
      </c>
      <c r="AF54" s="53"/>
      <c r="AG54" s="56">
        <f>+AE54-$G$20</f>
        <v>-3.7468335424340471E-3</v>
      </c>
      <c r="AH54" s="9"/>
      <c r="AI54" s="39"/>
      <c r="AK54" s="51" t="s">
        <v>61</v>
      </c>
      <c r="AL54" s="55">
        <f>+AP20</f>
        <v>9.6654275092936809E-2</v>
      </c>
      <c r="AM54" s="53"/>
      <c r="AN54" s="56">
        <f>+AL54-$G$20</f>
        <v>-6.6455108250294048E-2</v>
      </c>
      <c r="AO54" s="9"/>
      <c r="AP54" s="39"/>
      <c r="AR54" s="51" t="s">
        <v>61</v>
      </c>
      <c r="AS54" s="55">
        <f>+AW20</f>
        <v>0.15923566878980891</v>
      </c>
      <c r="AT54" s="53"/>
      <c r="AU54" s="56">
        <f>+AS54-$G$20</f>
        <v>-3.8737145534219475E-3</v>
      </c>
      <c r="AV54" s="9"/>
      <c r="AW54" s="39"/>
      <c r="AY54" s="51" t="s">
        <v>61</v>
      </c>
      <c r="AZ54" s="55">
        <f>+BD20</f>
        <v>0.1111111111111111</v>
      </c>
      <c r="BA54" s="53"/>
      <c r="BB54" s="56">
        <f>+AZ54-$G$20</f>
        <v>-5.1998272232119752E-2</v>
      </c>
      <c r="BC54" s="9"/>
      <c r="BD54" s="39"/>
      <c r="BF54" s="51" t="s">
        <v>61</v>
      </c>
      <c r="BG54" s="55">
        <f>+BK20</f>
        <v>7.4358974358974358E-2</v>
      </c>
      <c r="BH54" s="53"/>
      <c r="BI54" s="56">
        <f>+BG54-$G$20</f>
        <v>-8.8750408984256499E-2</v>
      </c>
      <c r="BJ54" s="9"/>
      <c r="BK54" s="39"/>
      <c r="BM54" s="51" t="s">
        <v>61</v>
      </c>
      <c r="BN54" s="55">
        <f>+BR20</f>
        <v>0.16481069042316257</v>
      </c>
      <c r="BO54" s="53"/>
      <c r="BP54" s="56">
        <f>+BN54-$G$20</f>
        <v>1.7013070799317132E-3</v>
      </c>
      <c r="BQ54" s="9"/>
      <c r="BR54" s="39"/>
      <c r="BT54" s="51" t="s">
        <v>61</v>
      </c>
      <c r="BU54" s="55">
        <f>+BY20</f>
        <v>0.13968957871396895</v>
      </c>
      <c r="BV54" s="53"/>
      <c r="BW54" s="56">
        <f>+BU54-$G$20</f>
        <v>-2.3419804629261909E-2</v>
      </c>
      <c r="BX54" s="9"/>
      <c r="BY54" s="39"/>
      <c r="CA54" s="51" t="s">
        <v>61</v>
      </c>
      <c r="CB54" s="55">
        <f>+CF20</f>
        <v>0.10666666666666667</v>
      </c>
      <c r="CC54" s="53"/>
      <c r="CD54" s="56">
        <f>+CB54-$G$20</f>
        <v>-5.6442716676564184E-2</v>
      </c>
      <c r="CE54" s="9"/>
      <c r="CF54" s="39"/>
      <c r="CH54" s="51" t="s">
        <v>61</v>
      </c>
      <c r="CI54" s="55">
        <f>+CM20</f>
        <v>6.889352818371608E-2</v>
      </c>
      <c r="CJ54" s="53"/>
      <c r="CK54" s="56">
        <f>+CI54-$G$20</f>
        <v>-9.4215855159514778E-2</v>
      </c>
      <c r="CL54" s="9"/>
      <c r="CM54" s="39"/>
      <c r="CO54" s="51" t="s">
        <v>61</v>
      </c>
      <c r="CP54" s="55">
        <f>+CT20</f>
        <v>7.9487179487179482E-2</v>
      </c>
      <c r="CQ54" s="53"/>
      <c r="CR54" s="56">
        <f>+CP54-$G$20</f>
        <v>-8.3622203856051375E-2</v>
      </c>
      <c r="CS54" s="9"/>
      <c r="CT54" s="39"/>
      <c r="CV54" s="51" t="s">
        <v>61</v>
      </c>
      <c r="CW54" s="55">
        <f>+DA20</f>
        <v>6.0344827586206899E-2</v>
      </c>
      <c r="CX54" s="53"/>
      <c r="CY54" s="56">
        <f>+CW54-$G$20</f>
        <v>-0.10276455575702395</v>
      </c>
      <c r="CZ54" s="9"/>
      <c r="DA54" s="39"/>
      <c r="DC54" s="51" t="s">
        <v>61</v>
      </c>
      <c r="DD54" s="55">
        <f>+DH20</f>
        <v>6.25E-2</v>
      </c>
      <c r="DE54" s="53"/>
      <c r="DF54" s="56">
        <f>+DD54-$G$20</f>
        <v>-0.10060938334323086</v>
      </c>
      <c r="DG54" s="9"/>
      <c r="DH54" s="39"/>
      <c r="DJ54" s="51" t="s">
        <v>61</v>
      </c>
      <c r="DK54" s="55">
        <f>+DO20</f>
        <v>7.1856287425149698E-2</v>
      </c>
      <c r="DL54" s="53"/>
      <c r="DM54" s="56">
        <f>+DK54-$G$20</f>
        <v>-9.1253095918081159E-2</v>
      </c>
      <c r="DN54" s="9"/>
      <c r="DO54" s="39"/>
      <c r="DQ54" s="51" t="s">
        <v>61</v>
      </c>
      <c r="DR54" s="55">
        <f>+DV20</f>
        <v>0.16149068322981366</v>
      </c>
      <c r="DS54" s="53"/>
      <c r="DT54" s="56">
        <f>+DR54-$G$20</f>
        <v>-1.618700113417193E-3</v>
      </c>
      <c r="DU54" s="9"/>
      <c r="DV54" s="39"/>
      <c r="DX54" s="51" t="s">
        <v>61</v>
      </c>
      <c r="DY54" s="55">
        <f>+EC20</f>
        <v>8.6956521739130432E-2</v>
      </c>
      <c r="DZ54" s="53"/>
      <c r="EA54" s="56">
        <f>+DY54-$G$20</f>
        <v>-7.6152861604100425E-2</v>
      </c>
      <c r="EB54" s="9"/>
      <c r="EC54" s="39"/>
      <c r="EE54" s="51" t="s">
        <v>61</v>
      </c>
      <c r="EF54" s="55">
        <f>+EJ20</f>
        <v>6.3097514340344163E-2</v>
      </c>
      <c r="EG54" s="53"/>
      <c r="EH54" s="56">
        <f>+EF54-$G$20</f>
        <v>-0.10001186900288669</v>
      </c>
      <c r="EI54" s="9"/>
      <c r="EJ54" s="39"/>
      <c r="EL54" s="51" t="s">
        <v>61</v>
      </c>
      <c r="EM54" s="55">
        <f>+EQ20</f>
        <v>7.8341013824884786E-2</v>
      </c>
      <c r="EN54" s="53"/>
      <c r="EO54" s="56">
        <f>+EM54-$G$20</f>
        <v>-8.4768369518346071E-2</v>
      </c>
      <c r="EP54" s="9"/>
      <c r="EQ54" s="39"/>
      <c r="ES54" s="51" t="s">
        <v>61</v>
      </c>
      <c r="ET54" s="55">
        <f>+EX20</f>
        <v>0.11744583808437856</v>
      </c>
      <c r="EU54" s="53"/>
      <c r="EV54" s="56">
        <f>+ET54-$G$20</f>
        <v>-4.5663545258852301E-2</v>
      </c>
      <c r="EW54" s="9"/>
      <c r="EX54" s="39"/>
      <c r="EZ54" s="51" t="s">
        <v>61</v>
      </c>
      <c r="FA54" s="55">
        <f>+FE20</f>
        <v>0.13807531380753138</v>
      </c>
      <c r="FB54" s="53"/>
      <c r="FC54" s="56">
        <f>+FA54-$G$20</f>
        <v>-2.5034069535699477E-2</v>
      </c>
      <c r="FD54" s="9"/>
      <c r="FE54" s="39"/>
      <c r="FG54" s="51" t="s">
        <v>61</v>
      </c>
      <c r="FH54" s="55">
        <f>+FL20</f>
        <v>0.10321100917431193</v>
      </c>
      <c r="FI54" s="53"/>
      <c r="FJ54" s="56">
        <f>+FH54-$G$20</f>
        <v>-5.9898374168918925E-2</v>
      </c>
      <c r="FK54" s="9"/>
      <c r="FL54" s="39"/>
      <c r="FN54" s="51" t="s">
        <v>61</v>
      </c>
      <c r="FO54" s="55">
        <f>+FS20</f>
        <v>6.3157894736842107E-2</v>
      </c>
      <c r="FP54" s="53"/>
      <c r="FQ54" s="56">
        <f>+FO54-$G$20</f>
        <v>-9.995148860638875E-2</v>
      </c>
      <c r="FR54" s="9"/>
      <c r="FS54" s="39"/>
      <c r="FU54" s="51" t="s">
        <v>61</v>
      </c>
      <c r="FV54" s="55">
        <f>+FZ20</f>
        <v>0.2062720848056537</v>
      </c>
      <c r="FW54" s="53"/>
      <c r="FX54" s="56">
        <f>+FV54-$G$20</f>
        <v>4.3162701462422848E-2</v>
      </c>
      <c r="FY54" s="9"/>
      <c r="FZ54" s="39"/>
      <c r="GB54" s="51" t="s">
        <v>61</v>
      </c>
      <c r="GC54" s="55">
        <f>+GG20</f>
        <v>0.20094868477792152</v>
      </c>
      <c r="GD54" s="53"/>
      <c r="GE54" s="56">
        <f>+GC54-$G$20</f>
        <v>3.7839301434690664E-2</v>
      </c>
      <c r="GF54" s="9"/>
      <c r="GG54" s="39"/>
      <c r="GI54" s="51" t="s">
        <v>61</v>
      </c>
      <c r="GJ54" s="55">
        <f>+GN20</f>
        <v>9.7969991173874671E-2</v>
      </c>
      <c r="GK54" s="53"/>
      <c r="GL54" s="56">
        <f>+GJ54-$G$20</f>
        <v>-6.5139392169356186E-2</v>
      </c>
      <c r="GM54" s="9"/>
      <c r="GN54" s="39"/>
      <c r="GP54" s="51" t="s">
        <v>61</v>
      </c>
      <c r="GQ54" s="55">
        <f>+GU20</f>
        <v>0.10046728971962617</v>
      </c>
      <c r="GR54" s="53"/>
      <c r="GS54" s="56">
        <f>+GQ54-$G$20</f>
        <v>-6.2642093623604692E-2</v>
      </c>
      <c r="GT54" s="9"/>
      <c r="GU54" s="39"/>
      <c r="GW54" s="51" t="s">
        <v>61</v>
      </c>
      <c r="GX54" s="55">
        <f>+HB20</f>
        <v>6.4724919093851127E-2</v>
      </c>
      <c r="GY54" s="53"/>
      <c r="GZ54" s="56">
        <f>+GX54-$G$20</f>
        <v>-9.838446424937973E-2</v>
      </c>
      <c r="HA54" s="9"/>
      <c r="HB54" s="39"/>
      <c r="HD54" s="51" t="s">
        <v>61</v>
      </c>
      <c r="HE54" s="55">
        <f>+HI20</f>
        <v>7.179487179487179E-2</v>
      </c>
      <c r="HF54" s="53"/>
      <c r="HG54" s="56">
        <f>+HE54-$G$20</f>
        <v>-9.1314511548359067E-2</v>
      </c>
      <c r="HH54" s="9"/>
      <c r="HI54" s="39"/>
      <c r="HK54" s="51" t="s">
        <v>61</v>
      </c>
      <c r="HL54" s="55">
        <f>+HP20</f>
        <v>0.11484593837535013</v>
      </c>
      <c r="HM54" s="53"/>
      <c r="HN54" s="56">
        <f>+HL54-$G$20</f>
        <v>-4.8263444967880723E-2</v>
      </c>
      <c r="HO54" s="9"/>
      <c r="HP54" s="39"/>
      <c r="HR54" s="51" t="s">
        <v>61</v>
      </c>
      <c r="HS54" s="55">
        <f>+HW20</f>
        <v>0.22962962962962963</v>
      </c>
      <c r="HT54" s="53"/>
      <c r="HU54" s="56">
        <f>+HS54-$G$20</f>
        <v>6.6520246286398771E-2</v>
      </c>
      <c r="HV54" s="9"/>
      <c r="HW54" s="39"/>
      <c r="HY54" s="51" t="s">
        <v>61</v>
      </c>
      <c r="HZ54" s="55">
        <f>+ID20</f>
        <v>6.7605633802816895E-2</v>
      </c>
      <c r="IA54" s="53"/>
      <c r="IB54" s="56">
        <f>+HZ54-$G$20</f>
        <v>-9.5503749540413962E-2</v>
      </c>
      <c r="IC54" s="9"/>
      <c r="ID54" s="39"/>
      <c r="IF54" s="51" t="s">
        <v>61</v>
      </c>
      <c r="IG54" s="55">
        <f>+IK20</f>
        <v>0.10169491525423729</v>
      </c>
      <c r="IH54" s="53"/>
      <c r="II54" s="56">
        <f>+IG54-$G$20</f>
        <v>-6.1414468088993562E-2</v>
      </c>
      <c r="IJ54" s="9"/>
      <c r="IK54" s="39"/>
      <c r="IM54" s="51" t="s">
        <v>61</v>
      </c>
      <c r="IN54" s="55">
        <f>+IR20</f>
        <v>7.7064220183486243E-2</v>
      </c>
      <c r="IO54" s="53"/>
      <c r="IP54" s="56">
        <f>+IN54-$G$20</f>
        <v>-8.6045163159744614E-2</v>
      </c>
      <c r="IQ54" s="9"/>
      <c r="IR54" s="39"/>
      <c r="IT54" s="51" t="s">
        <v>61</v>
      </c>
      <c r="IU54" s="55">
        <f>+IY20</f>
        <v>0.10966542750929369</v>
      </c>
      <c r="IV54" s="53"/>
      <c r="IW54" s="56">
        <f>+IU54-$G$20</f>
        <v>-5.3443955833937171E-2</v>
      </c>
      <c r="IX54" s="9"/>
      <c r="IY54" s="39"/>
      <c r="JA54" s="51" t="s">
        <v>61</v>
      </c>
      <c r="JB54" s="55">
        <f>+JF20</f>
        <v>0.14910025706940874</v>
      </c>
      <c r="JC54" s="53"/>
      <c r="JD54" s="56">
        <f>+JB54-$G$20</f>
        <v>-1.4009126273822115E-2</v>
      </c>
      <c r="JE54" s="9"/>
      <c r="JF54" s="39"/>
      <c r="JH54" s="51" t="s">
        <v>61</v>
      </c>
      <c r="JI54" s="55">
        <f>+JM20</f>
        <v>0.16936671575846834</v>
      </c>
      <c r="JJ54" s="53"/>
      <c r="JK54" s="56">
        <f>+JI54-$G$20</f>
        <v>6.2573324152374876E-3</v>
      </c>
      <c r="JL54" s="9"/>
      <c r="JM54" s="39"/>
      <c r="JO54" s="51" t="s">
        <v>61</v>
      </c>
      <c r="JP54" s="55">
        <f>+JT20</f>
        <v>6.1538461538461542E-2</v>
      </c>
      <c r="JQ54" s="53"/>
      <c r="JR54" s="56">
        <f>+JP54-$G$20</f>
        <v>-0.10157092180476932</v>
      </c>
      <c r="JS54" s="9"/>
      <c r="JT54" s="39"/>
      <c r="JV54" s="51" t="s">
        <v>61</v>
      </c>
      <c r="JW54" s="55">
        <f>+KA20</f>
        <v>0.13839891451831751</v>
      </c>
      <c r="JX54" s="53"/>
      <c r="JY54" s="56">
        <f>+JW54-$G$20</f>
        <v>-2.4710468824913345E-2</v>
      </c>
      <c r="JZ54" s="9"/>
      <c r="KA54" s="39"/>
      <c r="KC54" s="51" t="s">
        <v>61</v>
      </c>
      <c r="KD54" s="55">
        <f>+KH20</f>
        <v>9.055118110236221E-2</v>
      </c>
      <c r="KE54" s="53"/>
      <c r="KF54" s="56">
        <f>+KD54-$G$20</f>
        <v>-7.2558202240868647E-2</v>
      </c>
      <c r="KG54" s="9"/>
      <c r="KH54" s="39"/>
      <c r="KJ54" s="51" t="s">
        <v>61</v>
      </c>
      <c r="KK54" s="55">
        <f>+KO20</f>
        <v>9.7315436241610737E-2</v>
      </c>
      <c r="KL54" s="53"/>
      <c r="KM54" s="56">
        <f>+KK54-$G$20</f>
        <v>-6.579394710162012E-2</v>
      </c>
      <c r="KN54" s="9"/>
      <c r="KO54" s="39"/>
      <c r="KQ54" s="51" t="s">
        <v>61</v>
      </c>
      <c r="KR54" s="55">
        <f>+KV20</f>
        <v>0.11209068010075567</v>
      </c>
      <c r="KS54" s="53"/>
      <c r="KT54" s="56">
        <f>+KR54-$G$20</f>
        <v>-5.1018703242475191E-2</v>
      </c>
      <c r="KU54" s="9"/>
      <c r="KV54" s="39"/>
      <c r="KX54" s="51" t="s">
        <v>61</v>
      </c>
      <c r="KY54" s="55">
        <f>+LC20</f>
        <v>0.15565345080763582</v>
      </c>
      <c r="KZ54" s="53"/>
      <c r="LA54" s="56">
        <f>+KY54-$G$20</f>
        <v>-7.455932535595039E-3</v>
      </c>
      <c r="LB54" s="9"/>
      <c r="LC54" s="39"/>
      <c r="LE54" s="51" t="s">
        <v>61</v>
      </c>
      <c r="LF54" s="55">
        <f>+LJ20</f>
        <v>6.6584463625154133E-2</v>
      </c>
      <c r="LG54" s="53"/>
      <c r="LH54" s="56">
        <f>+LF54-$G$20</f>
        <v>-9.6524919718076724E-2</v>
      </c>
      <c r="LI54" s="9"/>
      <c r="LJ54" s="39"/>
      <c r="LL54" s="51" t="s">
        <v>61</v>
      </c>
      <c r="LM54" s="55">
        <f>+LQ20</f>
        <v>8.2802547770700632E-2</v>
      </c>
      <c r="LN54" s="53"/>
      <c r="LO54" s="56">
        <f>+LM54-$G$20</f>
        <v>-8.0306835572530225E-2</v>
      </c>
      <c r="LP54" s="9"/>
      <c r="LQ54" s="39"/>
      <c r="LS54" s="51" t="s">
        <v>61</v>
      </c>
      <c r="LT54" s="55">
        <f>+LX20</f>
        <v>8.0924855491329481E-2</v>
      </c>
      <c r="LU54" s="53"/>
      <c r="LV54" s="56">
        <f>+LT54-$G$20</f>
        <v>-8.2184527851901376E-2</v>
      </c>
      <c r="LW54" s="9"/>
      <c r="LX54" s="39"/>
      <c r="LZ54" s="51" t="s">
        <v>61</v>
      </c>
      <c r="MA54" s="55">
        <f>+ME20</f>
        <v>8.8948787061994605E-2</v>
      </c>
      <c r="MB54" s="53"/>
      <c r="MC54" s="56">
        <f>+MA54-$G$20</f>
        <v>-7.4160596281236252E-2</v>
      </c>
      <c r="MD54" s="9"/>
      <c r="ME54" s="39"/>
      <c r="MG54" s="51" t="s">
        <v>61</v>
      </c>
      <c r="MH54" s="55">
        <f>+ML20</f>
        <v>9.8901098901098897E-2</v>
      </c>
      <c r="MI54" s="53"/>
      <c r="MJ54" s="56">
        <f>+MH54-$G$20</f>
        <v>-6.420828444213196E-2</v>
      </c>
      <c r="MK54" s="9"/>
      <c r="ML54" s="39"/>
      <c r="MN54" s="51" t="s">
        <v>61</v>
      </c>
      <c r="MO54" s="55">
        <f>+MS20</f>
        <v>7.6335877862595422E-2</v>
      </c>
      <c r="MP54" s="53"/>
      <c r="MQ54" s="56">
        <f>+MO54-$G$20</f>
        <v>-8.6773505480635435E-2</v>
      </c>
      <c r="MR54" s="9"/>
      <c r="MS54" s="39"/>
      <c r="MU54" s="51" t="s">
        <v>61</v>
      </c>
      <c r="MV54" s="55">
        <f>+MZ20</f>
        <v>9.0909090909090912E-2</v>
      </c>
      <c r="MW54" s="53"/>
      <c r="MX54" s="56">
        <f>+MV54-$G$20</f>
        <v>-7.2200292434139945E-2</v>
      </c>
      <c r="MY54" s="9"/>
      <c r="MZ54" s="39"/>
      <c r="NB54" s="51" t="s">
        <v>61</v>
      </c>
      <c r="NC54" s="55">
        <f>+NG20</f>
        <v>5.5684454756380508E-2</v>
      </c>
      <c r="ND54" s="53"/>
      <c r="NE54" s="56">
        <f>+NC54-$G$20</f>
        <v>-0.10742492858685035</v>
      </c>
      <c r="NF54" s="9"/>
      <c r="NG54" s="39"/>
      <c r="NI54" s="51" t="s">
        <v>61</v>
      </c>
      <c r="NJ54" s="55">
        <f>+NN20</f>
        <v>0.16260162601626016</v>
      </c>
      <c r="NK54" s="53"/>
      <c r="NL54" s="56">
        <f>+NJ54-$G$20</f>
        <v>-5.0775732697069809E-4</v>
      </c>
      <c r="NM54" s="9"/>
      <c r="NN54" s="39"/>
      <c r="NP54" s="51" t="s">
        <v>61</v>
      </c>
      <c r="NQ54" s="55">
        <f>+NU20</f>
        <v>9.285714285714286E-2</v>
      </c>
      <c r="NR54" s="53"/>
      <c r="NS54" s="56">
        <f>+NQ54-$G$20</f>
        <v>-7.0252240486087997E-2</v>
      </c>
      <c r="NT54" s="9"/>
      <c r="NU54" s="39"/>
      <c r="NW54" s="51" t="s">
        <v>61</v>
      </c>
      <c r="NX54" s="55">
        <f>+OB20</f>
        <v>6.5656565656565663E-2</v>
      </c>
      <c r="NY54" s="53"/>
      <c r="NZ54" s="56">
        <f>+NX54-$G$20</f>
        <v>-9.7452817686665194E-2</v>
      </c>
      <c r="OA54" s="9"/>
      <c r="OB54" s="39"/>
      <c r="OD54" s="51" t="s">
        <v>61</v>
      </c>
      <c r="OE54" s="55">
        <f>+OI20</f>
        <v>7.0626003210272875E-2</v>
      </c>
      <c r="OF54" s="53"/>
      <c r="OG54" s="56">
        <f>+OE54-$G$20</f>
        <v>-9.2483380132957982E-2</v>
      </c>
      <c r="OH54" s="9"/>
      <c r="OI54" s="39"/>
      <c r="OK54" s="51" t="s">
        <v>61</v>
      </c>
      <c r="OL54" s="55">
        <f>+OP20</f>
        <v>0.11440677966101695</v>
      </c>
      <c r="OM54" s="53"/>
      <c r="ON54" s="56">
        <f>+OL54-$G$20</f>
        <v>-4.8702603682213907E-2</v>
      </c>
      <c r="OO54" s="9"/>
      <c r="OP54" s="39"/>
      <c r="OR54" s="51" t="s">
        <v>61</v>
      </c>
      <c r="OS54" s="55">
        <f>+OW20</f>
        <v>9.5505617977528087E-2</v>
      </c>
      <c r="OT54" s="53"/>
      <c r="OU54" s="56">
        <f>+OS54-$G$20</f>
        <v>-6.760376536570277E-2</v>
      </c>
      <c r="OV54" s="9"/>
      <c r="OW54" s="39"/>
      <c r="OY54" s="51" t="s">
        <v>61</v>
      </c>
      <c r="OZ54" s="55">
        <f>+PD20</f>
        <v>5.1194539249146756E-2</v>
      </c>
      <c r="PA54" s="53"/>
      <c r="PB54" s="56">
        <f>+OZ54-$G$20</f>
        <v>-0.1119148440940841</v>
      </c>
      <c r="PC54" s="9"/>
      <c r="PD54" s="39"/>
      <c r="PF54" s="51" t="s">
        <v>61</v>
      </c>
      <c r="PG54" s="55">
        <f>+PK20</f>
        <v>7.3157006190208221E-2</v>
      </c>
      <c r="PH54" s="53"/>
      <c r="PI54" s="56">
        <f>+PG54-$G$20</f>
        <v>-8.9952377153022636E-2</v>
      </c>
      <c r="PJ54" s="9"/>
      <c r="PK54" s="39"/>
      <c r="PM54" s="51" t="s">
        <v>61</v>
      </c>
      <c r="PN54" s="55">
        <f>+PR20</f>
        <v>7.8260869565217397E-2</v>
      </c>
      <c r="PO54" s="53"/>
      <c r="PP54" s="56">
        <f>+PN54-$G$20</f>
        <v>-8.484851377801346E-2</v>
      </c>
      <c r="PQ54" s="9"/>
      <c r="PR54" s="39"/>
      <c r="PT54" s="51" t="s">
        <v>61</v>
      </c>
      <c r="PU54" s="55">
        <f>+PY20</f>
        <v>7.586206896551724E-2</v>
      </c>
      <c r="PV54" s="53"/>
      <c r="PW54" s="56">
        <f>+PU54-$G$20</f>
        <v>-8.7247314377713617E-2</v>
      </c>
      <c r="PX54" s="9"/>
      <c r="PY54" s="39"/>
      <c r="QA54" s="51" t="s">
        <v>61</v>
      </c>
      <c r="QB54" s="55">
        <f>+QF20</f>
        <v>9.5238095238095233E-2</v>
      </c>
      <c r="QC54" s="53"/>
      <c r="QD54" s="56">
        <f>+QB54-$G$20</f>
        <v>-6.7871288105135624E-2</v>
      </c>
      <c r="QE54" s="9"/>
      <c r="QF54" s="39"/>
      <c r="QH54" s="51" t="s">
        <v>61</v>
      </c>
      <c r="QI54" s="55">
        <f>+QM20</f>
        <v>7.3170731707317069E-2</v>
      </c>
      <c r="QJ54" s="53"/>
      <c r="QK54" s="56">
        <f>+QI54-$G$20</f>
        <v>-8.9938651635913788E-2</v>
      </c>
      <c r="QL54" s="9"/>
      <c r="QM54" s="39"/>
      <c r="QO54" s="51" t="s">
        <v>61</v>
      </c>
      <c r="QP54" s="55">
        <f>+QT20</f>
        <v>7.0000000000000007E-2</v>
      </c>
      <c r="QQ54" s="53"/>
      <c r="QR54" s="56">
        <f>+QP54-$G$20</f>
        <v>-9.310938334323085E-2</v>
      </c>
      <c r="QS54" s="9"/>
      <c r="QT54" s="39"/>
      <c r="QV54" s="51" t="s">
        <v>61</v>
      </c>
      <c r="QW54" s="55">
        <f>+RA20</f>
        <v>0.15384615384615385</v>
      </c>
      <c r="QX54" s="53"/>
      <c r="QY54" s="56">
        <f>+QW54-$G$20</f>
        <v>-9.2632294970770024E-3</v>
      </c>
      <c r="QZ54" s="9"/>
      <c r="RA54" s="39"/>
      <c r="RC54" s="51" t="s">
        <v>61</v>
      </c>
      <c r="RD54" s="55">
        <f>+RH20</f>
        <v>0.15384615384615385</v>
      </c>
      <c r="RE54" s="53"/>
      <c r="RF54" s="56">
        <f>+RD54-$G$20</f>
        <v>-9.2632294970770024E-3</v>
      </c>
      <c r="RG54" s="9"/>
      <c r="RH54" s="39"/>
      <c r="RJ54" s="51" t="s">
        <v>61</v>
      </c>
      <c r="RK54" s="55">
        <f>+RO20</f>
        <v>0.23529411764705882</v>
      </c>
      <c r="RL54" s="53"/>
      <c r="RM54" s="56">
        <f>+RK54-$G$20</f>
        <v>7.2184734303827963E-2</v>
      </c>
      <c r="RN54" s="9"/>
      <c r="RO54" s="39"/>
      <c r="RQ54" s="51" t="s">
        <v>61</v>
      </c>
      <c r="RR54" s="55">
        <f>+RV20</f>
        <v>7.1428571428571425E-2</v>
      </c>
      <c r="RS54" s="53"/>
      <c r="RT54" s="56">
        <f>+RR54-$G$20</f>
        <v>-9.1680811914659432E-2</v>
      </c>
      <c r="RU54" s="9"/>
      <c r="RV54" s="39"/>
      <c r="RX54" s="51" t="s">
        <v>61</v>
      </c>
      <c r="RY54" s="55">
        <f>+SC20</f>
        <v>8.6419753086419748E-2</v>
      </c>
      <c r="RZ54" s="53"/>
      <c r="SA54" s="56">
        <f>+RY54-$G$20</f>
        <v>-7.6689630256811109E-2</v>
      </c>
      <c r="SB54" s="9"/>
      <c r="SC54" s="39"/>
      <c r="SE54" s="51" t="s">
        <v>61</v>
      </c>
      <c r="SF54" s="55">
        <f>+SJ20</f>
        <v>0</v>
      </c>
      <c r="SG54" s="53"/>
      <c r="SH54" s="56">
        <f>+SF54-$G$20</f>
        <v>-0.16310938334323086</v>
      </c>
      <c r="SI54" s="9"/>
      <c r="SJ54" s="39"/>
      <c r="SL54" s="51" t="s">
        <v>61</v>
      </c>
      <c r="SM54" s="55">
        <f>+SQ20</f>
        <v>3.2258064516129031E-2</v>
      </c>
      <c r="SN54" s="53"/>
      <c r="SO54" s="56">
        <f>+SM54-$G$20</f>
        <v>-0.13085131882710183</v>
      </c>
      <c r="SP54" s="9"/>
      <c r="SQ54" s="39"/>
      <c r="SS54" s="51" t="s">
        <v>61</v>
      </c>
      <c r="ST54" s="55">
        <f>+SX20</f>
        <v>0.125</v>
      </c>
      <c r="SU54" s="53"/>
      <c r="SV54" s="56">
        <f>+ST54-$G$20</f>
        <v>-3.8109383343230857E-2</v>
      </c>
      <c r="SW54" s="9"/>
      <c r="SX54" s="39"/>
      <c r="SZ54" s="51" t="s">
        <v>61</v>
      </c>
      <c r="TA54" s="55">
        <f>+TE20</f>
        <v>6.6666666666666666E-2</v>
      </c>
      <c r="TB54" s="53"/>
      <c r="TC54" s="56">
        <f>+TA54-$G$20</f>
        <v>-9.6442716676564191E-2</v>
      </c>
      <c r="TD54" s="9"/>
      <c r="TE54" s="39"/>
      <c r="TG54" s="51" t="s">
        <v>61</v>
      </c>
      <c r="TH54" s="55">
        <f>+TL20</f>
        <v>0.1111111111111111</v>
      </c>
      <c r="TI54" s="53"/>
      <c r="TJ54" s="56">
        <f>+TH54-$G$20</f>
        <v>-5.1998272232119752E-2</v>
      </c>
      <c r="TK54" s="9"/>
      <c r="TL54" s="39"/>
      <c r="TN54" s="51" t="s">
        <v>61</v>
      </c>
      <c r="TO54" s="55" t="e">
        <f>+TS20</f>
        <v>#DIV/0!</v>
      </c>
      <c r="TP54" s="53"/>
      <c r="TQ54" s="56" t="e">
        <f>+TO54-$G$20</f>
        <v>#DIV/0!</v>
      </c>
      <c r="TR54" s="9"/>
      <c r="TS54" s="39"/>
    </row>
    <row r="55" spans="9:539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  <c r="MU55" s="38"/>
      <c r="MV55" s="9"/>
      <c r="MW55" s="9"/>
      <c r="MX55" s="57"/>
      <c r="MY55" s="9"/>
      <c r="MZ55" s="39"/>
      <c r="NB55" s="38"/>
      <c r="NC55" s="9"/>
      <c r="ND55" s="9"/>
      <c r="NE55" s="57"/>
      <c r="NF55" s="9"/>
      <c r="NG55" s="39"/>
      <c r="NI55" s="38"/>
      <c r="NJ55" s="9"/>
      <c r="NK55" s="9"/>
      <c r="NL55" s="57"/>
      <c r="NM55" s="9"/>
      <c r="NN55" s="39"/>
      <c r="NP55" s="38"/>
      <c r="NQ55" s="9"/>
      <c r="NR55" s="9"/>
      <c r="NS55" s="57"/>
      <c r="NT55" s="9"/>
      <c r="NU55" s="39"/>
      <c r="NW55" s="38"/>
      <c r="NX55" s="9"/>
      <c r="NY55" s="9"/>
      <c r="NZ55" s="57"/>
      <c r="OA55" s="9"/>
      <c r="OB55" s="39"/>
      <c r="OD55" s="38"/>
      <c r="OE55" s="9"/>
      <c r="OF55" s="9"/>
      <c r="OG55" s="57"/>
      <c r="OH55" s="9"/>
      <c r="OI55" s="39"/>
      <c r="OK55" s="38"/>
      <c r="OL55" s="9"/>
      <c r="OM55" s="9"/>
      <c r="ON55" s="57"/>
      <c r="OO55" s="9"/>
      <c r="OP55" s="39"/>
      <c r="OR55" s="38"/>
      <c r="OS55" s="9"/>
      <c r="OT55" s="9"/>
      <c r="OU55" s="57"/>
      <c r="OV55" s="9"/>
      <c r="OW55" s="39"/>
      <c r="OY55" s="38"/>
      <c r="OZ55" s="9"/>
      <c r="PA55" s="9"/>
      <c r="PB55" s="57"/>
      <c r="PC55" s="9"/>
      <c r="PD55" s="39"/>
      <c r="PF55" s="38"/>
      <c r="PG55" s="9"/>
      <c r="PH55" s="9"/>
      <c r="PI55" s="57"/>
      <c r="PJ55" s="9"/>
      <c r="PK55" s="39"/>
      <c r="PM55" s="38"/>
      <c r="PN55" s="9"/>
      <c r="PO55" s="9"/>
      <c r="PP55" s="57"/>
      <c r="PQ55" s="9"/>
      <c r="PR55" s="39"/>
      <c r="PT55" s="38"/>
      <c r="PU55" s="9"/>
      <c r="PV55" s="9"/>
      <c r="PW55" s="57"/>
      <c r="PX55" s="9"/>
      <c r="PY55" s="39"/>
      <c r="QA55" s="38"/>
      <c r="QB55" s="9"/>
      <c r="QC55" s="9"/>
      <c r="QD55" s="57"/>
      <c r="QE55" s="9"/>
      <c r="QF55" s="39"/>
      <c r="QH55" s="38"/>
      <c r="QI55" s="9"/>
      <c r="QJ55" s="9"/>
      <c r="QK55" s="57"/>
      <c r="QL55" s="9"/>
      <c r="QM55" s="39"/>
      <c r="QO55" s="38"/>
      <c r="QP55" s="9"/>
      <c r="QQ55" s="9"/>
      <c r="QR55" s="57"/>
      <c r="QS55" s="9"/>
      <c r="QT55" s="39"/>
      <c r="QV55" s="38"/>
      <c r="QW55" s="9"/>
      <c r="QX55" s="9"/>
      <c r="QY55" s="57"/>
      <c r="QZ55" s="9"/>
      <c r="RA55" s="39"/>
      <c r="RC55" s="38"/>
      <c r="RD55" s="9"/>
      <c r="RE55" s="9"/>
      <c r="RF55" s="57"/>
      <c r="RG55" s="9"/>
      <c r="RH55" s="39"/>
      <c r="RJ55" s="38"/>
      <c r="RK55" s="9"/>
      <c r="RL55" s="9"/>
      <c r="RM55" s="57"/>
      <c r="RN55" s="9"/>
      <c r="RO55" s="39"/>
      <c r="RQ55" s="38"/>
      <c r="RR55" s="9"/>
      <c r="RS55" s="9"/>
      <c r="RT55" s="57"/>
      <c r="RU55" s="9"/>
      <c r="RV55" s="39"/>
      <c r="RX55" s="38"/>
      <c r="RY55" s="9"/>
      <c r="RZ55" s="9"/>
      <c r="SA55" s="57"/>
      <c r="SB55" s="9"/>
      <c r="SC55" s="39"/>
      <c r="SE55" s="38"/>
      <c r="SF55" s="9"/>
      <c r="SG55" s="9"/>
      <c r="SH55" s="57"/>
      <c r="SI55" s="9"/>
      <c r="SJ55" s="39"/>
      <c r="SL55" s="38"/>
      <c r="SM55" s="9"/>
      <c r="SN55" s="9"/>
      <c r="SO55" s="57"/>
      <c r="SP55" s="9"/>
      <c r="SQ55" s="39"/>
      <c r="SS55" s="38"/>
      <c r="ST55" s="9"/>
      <c r="SU55" s="9"/>
      <c r="SV55" s="57"/>
      <c r="SW55" s="9"/>
      <c r="SX55" s="39"/>
      <c r="SZ55" s="38"/>
      <c r="TA55" s="9"/>
      <c r="TB55" s="9"/>
      <c r="TC55" s="57"/>
      <c r="TD55" s="9"/>
      <c r="TE55" s="39"/>
      <c r="TG55" s="38"/>
      <c r="TH55" s="9"/>
      <c r="TI55" s="9"/>
      <c r="TJ55" s="57"/>
      <c r="TK55" s="9"/>
      <c r="TL55" s="39"/>
      <c r="TN55" s="38"/>
      <c r="TO55" s="9"/>
      <c r="TP55" s="9"/>
      <c r="TQ55" s="57"/>
      <c r="TR55" s="9"/>
      <c r="TS55" s="39"/>
    </row>
    <row r="56" spans="9:539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  <c r="MU56" s="50" t="s">
        <v>78</v>
      </c>
      <c r="MV56" s="9"/>
      <c r="MW56" s="9"/>
      <c r="MX56" s="57"/>
      <c r="MY56" s="9"/>
      <c r="MZ56" s="39"/>
      <c r="NB56" s="50" t="s">
        <v>78</v>
      </c>
      <c r="NC56" s="9"/>
      <c r="ND56" s="9"/>
      <c r="NE56" s="57"/>
      <c r="NF56" s="9"/>
      <c r="NG56" s="39"/>
      <c r="NI56" s="50" t="s">
        <v>78</v>
      </c>
      <c r="NJ56" s="9"/>
      <c r="NK56" s="9"/>
      <c r="NL56" s="57"/>
      <c r="NM56" s="9"/>
      <c r="NN56" s="39"/>
      <c r="NP56" s="50" t="s">
        <v>78</v>
      </c>
      <c r="NQ56" s="9"/>
      <c r="NR56" s="9"/>
      <c r="NS56" s="57"/>
      <c r="NT56" s="9"/>
      <c r="NU56" s="39"/>
      <c r="NW56" s="50" t="s">
        <v>78</v>
      </c>
      <c r="NX56" s="9"/>
      <c r="NY56" s="9"/>
      <c r="NZ56" s="57"/>
      <c r="OA56" s="9"/>
      <c r="OB56" s="39"/>
      <c r="OD56" s="50" t="s">
        <v>78</v>
      </c>
      <c r="OE56" s="9"/>
      <c r="OF56" s="9"/>
      <c r="OG56" s="57"/>
      <c r="OH56" s="9"/>
      <c r="OI56" s="39"/>
      <c r="OK56" s="50" t="s">
        <v>78</v>
      </c>
      <c r="OL56" s="9"/>
      <c r="OM56" s="9"/>
      <c r="ON56" s="57"/>
      <c r="OO56" s="9"/>
      <c r="OP56" s="39"/>
      <c r="OR56" s="50" t="s">
        <v>78</v>
      </c>
      <c r="OS56" s="9"/>
      <c r="OT56" s="9"/>
      <c r="OU56" s="57"/>
      <c r="OV56" s="9"/>
      <c r="OW56" s="39"/>
      <c r="OY56" s="50" t="s">
        <v>78</v>
      </c>
      <c r="OZ56" s="9"/>
      <c r="PA56" s="9"/>
      <c r="PB56" s="57"/>
      <c r="PC56" s="9"/>
      <c r="PD56" s="39"/>
      <c r="PF56" s="50" t="s">
        <v>78</v>
      </c>
      <c r="PG56" s="9"/>
      <c r="PH56" s="9"/>
      <c r="PI56" s="57"/>
      <c r="PJ56" s="9"/>
      <c r="PK56" s="39"/>
      <c r="PM56" s="50" t="s">
        <v>78</v>
      </c>
      <c r="PN56" s="9"/>
      <c r="PO56" s="9"/>
      <c r="PP56" s="57"/>
      <c r="PQ56" s="9"/>
      <c r="PR56" s="39"/>
      <c r="PT56" s="50" t="s">
        <v>78</v>
      </c>
      <c r="PU56" s="9"/>
      <c r="PV56" s="9"/>
      <c r="PW56" s="57"/>
      <c r="PX56" s="9"/>
      <c r="PY56" s="39"/>
      <c r="QA56" s="50" t="s">
        <v>78</v>
      </c>
      <c r="QB56" s="9"/>
      <c r="QC56" s="9"/>
      <c r="QD56" s="57"/>
      <c r="QE56" s="9"/>
      <c r="QF56" s="39"/>
      <c r="QH56" s="50" t="s">
        <v>78</v>
      </c>
      <c r="QI56" s="9"/>
      <c r="QJ56" s="9"/>
      <c r="QK56" s="57"/>
      <c r="QL56" s="9"/>
      <c r="QM56" s="39"/>
      <c r="QO56" s="50" t="s">
        <v>78</v>
      </c>
      <c r="QP56" s="9"/>
      <c r="QQ56" s="9"/>
      <c r="QR56" s="57"/>
      <c r="QS56" s="9"/>
      <c r="QT56" s="39"/>
      <c r="QV56" s="50" t="s">
        <v>78</v>
      </c>
      <c r="QW56" s="9"/>
      <c r="QX56" s="9"/>
      <c r="QY56" s="57"/>
      <c r="QZ56" s="9"/>
      <c r="RA56" s="39"/>
      <c r="RC56" s="50" t="s">
        <v>78</v>
      </c>
      <c r="RD56" s="9"/>
      <c r="RE56" s="9"/>
      <c r="RF56" s="57"/>
      <c r="RG56" s="9"/>
      <c r="RH56" s="39"/>
      <c r="RJ56" s="50" t="s">
        <v>78</v>
      </c>
      <c r="RK56" s="9"/>
      <c r="RL56" s="9"/>
      <c r="RM56" s="57"/>
      <c r="RN56" s="9"/>
      <c r="RO56" s="39"/>
      <c r="RQ56" s="50" t="s">
        <v>78</v>
      </c>
      <c r="RR56" s="9"/>
      <c r="RS56" s="9"/>
      <c r="RT56" s="57"/>
      <c r="RU56" s="9"/>
      <c r="RV56" s="39"/>
      <c r="RX56" s="50" t="s">
        <v>78</v>
      </c>
      <c r="RY56" s="9"/>
      <c r="RZ56" s="9"/>
      <c r="SA56" s="57"/>
      <c r="SB56" s="9"/>
      <c r="SC56" s="39"/>
      <c r="SE56" s="50" t="s">
        <v>78</v>
      </c>
      <c r="SF56" s="9"/>
      <c r="SG56" s="9"/>
      <c r="SH56" s="57"/>
      <c r="SI56" s="9"/>
      <c r="SJ56" s="39"/>
      <c r="SL56" s="50" t="s">
        <v>78</v>
      </c>
      <c r="SM56" s="9"/>
      <c r="SN56" s="9"/>
      <c r="SO56" s="57"/>
      <c r="SP56" s="9"/>
      <c r="SQ56" s="39"/>
      <c r="SS56" s="50" t="s">
        <v>78</v>
      </c>
      <c r="ST56" s="9"/>
      <c r="SU56" s="9"/>
      <c r="SV56" s="57"/>
      <c r="SW56" s="9"/>
      <c r="SX56" s="39"/>
      <c r="SZ56" s="50" t="s">
        <v>78</v>
      </c>
      <c r="TA56" s="9"/>
      <c r="TB56" s="9"/>
      <c r="TC56" s="57"/>
      <c r="TD56" s="9"/>
      <c r="TE56" s="39"/>
      <c r="TG56" s="50" t="s">
        <v>78</v>
      </c>
      <c r="TH56" s="9"/>
      <c r="TI56" s="9"/>
      <c r="TJ56" s="57"/>
      <c r="TK56" s="9"/>
      <c r="TL56" s="39"/>
      <c r="TN56" s="50" t="s">
        <v>78</v>
      </c>
      <c r="TO56" s="9"/>
      <c r="TP56" s="9"/>
      <c r="TQ56" s="57"/>
      <c r="TR56" s="9"/>
      <c r="TS56" s="39"/>
    </row>
    <row r="57" spans="9:539" x14ac:dyDescent="0.15">
      <c r="I57" s="51" t="s">
        <v>59</v>
      </c>
      <c r="J57" s="52">
        <f>+J21/100</f>
        <v>9.6199999999999994E-2</v>
      </c>
      <c r="K57" s="53"/>
      <c r="L57" s="54">
        <f>+J57-$C$21/100</f>
        <v>-2.2100000000000009E-2</v>
      </c>
      <c r="M57" s="9"/>
      <c r="N57" s="39"/>
      <c r="P57" s="51" t="s">
        <v>59</v>
      </c>
      <c r="Q57" s="52">
        <f>+Q21/100</f>
        <v>7.8E-2</v>
      </c>
      <c r="R57" s="53"/>
      <c r="S57" s="54">
        <f>+Q57-$C$21/100</f>
        <v>-4.0300000000000002E-2</v>
      </c>
      <c r="T57" s="9"/>
      <c r="U57" s="39"/>
      <c r="W57" s="51" t="s">
        <v>59</v>
      </c>
      <c r="X57" s="52">
        <f>+X21/100</f>
        <v>8.5800000000000001E-2</v>
      </c>
      <c r="Y57" s="53"/>
      <c r="Z57" s="54">
        <f>+X57-$C$21/100</f>
        <v>-3.2500000000000001E-2</v>
      </c>
      <c r="AA57" s="9"/>
      <c r="AB57" s="39"/>
      <c r="AD57" s="51" t="s">
        <v>59</v>
      </c>
      <c r="AE57" s="52">
        <f>+AE21/100</f>
        <v>7.4700000000000003E-2</v>
      </c>
      <c r="AF57" s="53"/>
      <c r="AG57" s="54">
        <f>+AE57-$C$21/100</f>
        <v>-4.36E-2</v>
      </c>
      <c r="AH57" s="9"/>
      <c r="AI57" s="39"/>
      <c r="AK57" s="51" t="s">
        <v>59</v>
      </c>
      <c r="AL57" s="52">
        <f>+AL21/100</f>
        <v>9.5899999999999999E-2</v>
      </c>
      <c r="AM57" s="53"/>
      <c r="AN57" s="54">
        <f>+AL57-$C$21/100</f>
        <v>-2.2400000000000003E-2</v>
      </c>
      <c r="AO57" s="9"/>
      <c r="AP57" s="39"/>
      <c r="AR57" s="51" t="s">
        <v>59</v>
      </c>
      <c r="AS57" s="52">
        <f>+AS21/100</f>
        <v>5.62E-2</v>
      </c>
      <c r="AT57" s="53"/>
      <c r="AU57" s="54">
        <f>+AS57-$C$21/100</f>
        <v>-6.2100000000000002E-2</v>
      </c>
      <c r="AV57" s="9"/>
      <c r="AW57" s="39"/>
      <c r="AY57" s="51" t="s">
        <v>59</v>
      </c>
      <c r="AZ57" s="52">
        <f>+AZ21/100</f>
        <v>8.4900000000000003E-2</v>
      </c>
      <c r="BA57" s="53"/>
      <c r="BB57" s="54">
        <f>+AZ57-$C$21/100</f>
        <v>-3.3399999999999999E-2</v>
      </c>
      <c r="BC57" s="9"/>
      <c r="BD57" s="39"/>
      <c r="BF57" s="51" t="s">
        <v>59</v>
      </c>
      <c r="BG57" s="52">
        <f>+BG21/100</f>
        <v>8.6500000000000007E-2</v>
      </c>
      <c r="BH57" s="53"/>
      <c r="BI57" s="54">
        <f>+BG57-$C$21/100</f>
        <v>-3.1799999999999995E-2</v>
      </c>
      <c r="BJ57" s="9"/>
      <c r="BK57" s="39"/>
      <c r="BM57" s="51" t="s">
        <v>59</v>
      </c>
      <c r="BN57" s="52">
        <f>+BN21/100</f>
        <v>7.5499999999999998E-2</v>
      </c>
      <c r="BO57" s="53"/>
      <c r="BP57" s="54">
        <f>+BN57-$C$21/100</f>
        <v>-4.2800000000000005E-2</v>
      </c>
      <c r="BQ57" s="9"/>
      <c r="BR57" s="39"/>
      <c r="BT57" s="51" t="s">
        <v>59</v>
      </c>
      <c r="BU57" s="52">
        <f>+BU21/100</f>
        <v>5.0300000000000004E-2</v>
      </c>
      <c r="BV57" s="53"/>
      <c r="BW57" s="54">
        <f>+BU57-$C$21/100</f>
        <v>-6.8000000000000005E-2</v>
      </c>
      <c r="BX57" s="9"/>
      <c r="BY57" s="39"/>
      <c r="CA57" s="51" t="s">
        <v>59</v>
      </c>
      <c r="CB57" s="52">
        <f>+CB21/100</f>
        <v>8.4100000000000008E-2</v>
      </c>
      <c r="CC57" s="53"/>
      <c r="CD57" s="54">
        <f>+CB57-$C$21/100</f>
        <v>-3.4199999999999994E-2</v>
      </c>
      <c r="CE57" s="9"/>
      <c r="CF57" s="39"/>
      <c r="CH57" s="51" t="s">
        <v>59</v>
      </c>
      <c r="CI57" s="52">
        <f>+CI21/100</f>
        <v>0.1162</v>
      </c>
      <c r="CJ57" s="53"/>
      <c r="CK57" s="54">
        <f>+CI57-$C$21/100</f>
        <v>-2.1000000000000046E-3</v>
      </c>
      <c r="CL57" s="9"/>
      <c r="CM57" s="39"/>
      <c r="CO57" s="51" t="s">
        <v>59</v>
      </c>
      <c r="CP57" s="52">
        <f>+CP21/100</f>
        <v>7.51E-2</v>
      </c>
      <c r="CQ57" s="53"/>
      <c r="CR57" s="54">
        <f>+CP57-$C$21/100</f>
        <v>-4.3200000000000002E-2</v>
      </c>
      <c r="CS57" s="9"/>
      <c r="CT57" s="39"/>
      <c r="CV57" s="51" t="s">
        <v>59</v>
      </c>
      <c r="CW57" s="52">
        <f>+CW21/100</f>
        <v>7.5399999999999995E-2</v>
      </c>
      <c r="CX57" s="53"/>
      <c r="CY57" s="54">
        <f>+CW57-$C$21/100</f>
        <v>-4.2900000000000008E-2</v>
      </c>
      <c r="CZ57" s="9"/>
      <c r="DA57" s="39"/>
      <c r="DC57" s="51" t="s">
        <v>59</v>
      </c>
      <c r="DD57" s="52">
        <f>+DD21/100</f>
        <v>0.1048</v>
      </c>
      <c r="DE57" s="53"/>
      <c r="DF57" s="54">
        <f>+DD57-$C$21/100</f>
        <v>-1.3499999999999998E-2</v>
      </c>
      <c r="DG57" s="9"/>
      <c r="DH57" s="39"/>
      <c r="DJ57" s="51" t="s">
        <v>59</v>
      </c>
      <c r="DK57" s="52">
        <f>+DK21/100</f>
        <v>9.3000000000000013E-2</v>
      </c>
      <c r="DL57" s="53"/>
      <c r="DM57" s="54">
        <f>+DK57-$C$21/100</f>
        <v>-2.5299999999999989E-2</v>
      </c>
      <c r="DN57" s="9"/>
      <c r="DO57" s="39"/>
      <c r="DQ57" s="51" t="s">
        <v>59</v>
      </c>
      <c r="DR57" s="52">
        <f>+DR21/100</f>
        <v>0.1</v>
      </c>
      <c r="DS57" s="53"/>
      <c r="DT57" s="54">
        <f>+DR57-$C$21/100</f>
        <v>-1.8299999999999997E-2</v>
      </c>
      <c r="DU57" s="9"/>
      <c r="DV57" s="39"/>
      <c r="DX57" s="51" t="s">
        <v>59</v>
      </c>
      <c r="DY57" s="52">
        <f>+DY21/100</f>
        <v>0.13449999999999998</v>
      </c>
      <c r="DZ57" s="53"/>
      <c r="EA57" s="54">
        <f>+DY57-$C$21/100</f>
        <v>1.6199999999999978E-2</v>
      </c>
      <c r="EB57" s="9"/>
      <c r="EC57" s="39"/>
      <c r="EE57" s="51" t="s">
        <v>59</v>
      </c>
      <c r="EF57" s="52">
        <f>+EF21/100</f>
        <v>9.2799999999999994E-2</v>
      </c>
      <c r="EG57" s="53"/>
      <c r="EH57" s="54">
        <f>+EF57-$C$21/100</f>
        <v>-2.5500000000000009E-2</v>
      </c>
      <c r="EI57" s="9"/>
      <c r="EJ57" s="39"/>
      <c r="EL57" s="51" t="s">
        <v>59</v>
      </c>
      <c r="EM57" s="52">
        <f>+EM21/100</f>
        <v>9.2300000000000007E-2</v>
      </c>
      <c r="EN57" s="53"/>
      <c r="EO57" s="54">
        <f>+EM57-$C$21/100</f>
        <v>-2.5999999999999995E-2</v>
      </c>
      <c r="EP57" s="9"/>
      <c r="EQ57" s="39"/>
      <c r="ES57" s="51" t="s">
        <v>59</v>
      </c>
      <c r="ET57" s="52">
        <f>+ET21/100</f>
        <v>7.1399999999999991E-2</v>
      </c>
      <c r="EU57" s="53"/>
      <c r="EV57" s="54">
        <f>+ET57-$C$21/100</f>
        <v>-4.6900000000000011E-2</v>
      </c>
      <c r="EW57" s="9"/>
      <c r="EX57" s="39"/>
      <c r="EZ57" s="51" t="s">
        <v>59</v>
      </c>
      <c r="FA57" s="52">
        <f>+FA21/100</f>
        <v>9.5500000000000002E-2</v>
      </c>
      <c r="FB57" s="53"/>
      <c r="FC57" s="54">
        <f>+FA57-$C$21/100</f>
        <v>-2.2800000000000001E-2</v>
      </c>
      <c r="FD57" s="9"/>
      <c r="FE57" s="39"/>
      <c r="FG57" s="51" t="s">
        <v>59</v>
      </c>
      <c r="FH57" s="52">
        <f>+FH21/100</f>
        <v>9.2100000000000015E-2</v>
      </c>
      <c r="FI57" s="53"/>
      <c r="FJ57" s="54">
        <f>+FH57-$C$21/100</f>
        <v>-2.6199999999999987E-2</v>
      </c>
      <c r="FK57" s="9"/>
      <c r="FL57" s="39"/>
      <c r="FN57" s="51" t="s">
        <v>59</v>
      </c>
      <c r="FO57" s="52">
        <f>+FO21/100</f>
        <v>8.3400000000000002E-2</v>
      </c>
      <c r="FP57" s="53"/>
      <c r="FQ57" s="54">
        <f>+FO57-$C$21/100</f>
        <v>-3.49E-2</v>
      </c>
      <c r="FR57" s="9"/>
      <c r="FS57" s="39"/>
      <c r="FU57" s="51" t="s">
        <v>59</v>
      </c>
      <c r="FV57" s="52">
        <f>+FV21/100</f>
        <v>5.6600000000000004E-2</v>
      </c>
      <c r="FW57" s="53"/>
      <c r="FX57" s="54">
        <f>+FV57-$C$21/100</f>
        <v>-6.1699999999999998E-2</v>
      </c>
      <c r="FY57" s="9"/>
      <c r="FZ57" s="39"/>
      <c r="GB57" s="51" t="s">
        <v>59</v>
      </c>
      <c r="GC57" s="52">
        <f>+GC21/100</f>
        <v>5.9299999999999999E-2</v>
      </c>
      <c r="GD57" s="53"/>
      <c r="GE57" s="54">
        <f>+GC57-$C$21/100</f>
        <v>-5.9000000000000004E-2</v>
      </c>
      <c r="GF57" s="9"/>
      <c r="GG57" s="39"/>
      <c r="GI57" s="51" t="s">
        <v>59</v>
      </c>
      <c r="GJ57" s="52">
        <f>+GJ21/100</f>
        <v>0.11220000000000001</v>
      </c>
      <c r="GK57" s="53"/>
      <c r="GL57" s="54">
        <f>+GJ57-$C$21/100</f>
        <v>-6.0999999999999943E-3</v>
      </c>
      <c r="GM57" s="9"/>
      <c r="GN57" s="39"/>
      <c r="GP57" s="51" t="s">
        <v>59</v>
      </c>
      <c r="GQ57" s="52">
        <f>+GQ21/100</f>
        <v>0.10349999999999999</v>
      </c>
      <c r="GR57" s="53"/>
      <c r="GS57" s="54">
        <f>+GQ57-$C$21/100</f>
        <v>-1.4800000000000008E-2</v>
      </c>
      <c r="GT57" s="9"/>
      <c r="GU57" s="39"/>
      <c r="GW57" s="51" t="s">
        <v>59</v>
      </c>
      <c r="GX57" s="52">
        <f>+GX21/100</f>
        <v>0.1148</v>
      </c>
      <c r="GY57" s="53"/>
      <c r="GZ57" s="54">
        <f>+GX57-$C$21/100</f>
        <v>-3.5000000000000031E-3</v>
      </c>
      <c r="HA57" s="9"/>
      <c r="HB57" s="39"/>
      <c r="HD57" s="51" t="s">
        <v>59</v>
      </c>
      <c r="HE57" s="52">
        <f>+HE21/100</f>
        <v>0.1638</v>
      </c>
      <c r="HF57" s="53"/>
      <c r="HG57" s="54">
        <f>+HE57-$C$21/100</f>
        <v>4.5499999999999999E-2</v>
      </c>
      <c r="HH57" s="9"/>
      <c r="HI57" s="39"/>
      <c r="HK57" s="51" t="s">
        <v>59</v>
      </c>
      <c r="HL57" s="52">
        <f>+HL21/100</f>
        <v>0.1115</v>
      </c>
      <c r="HM57" s="53"/>
      <c r="HN57" s="54">
        <f>+HL57-$C$21/100</f>
        <v>-6.8000000000000005E-3</v>
      </c>
      <c r="HO57" s="9"/>
      <c r="HP57" s="39"/>
      <c r="HR57" s="51" t="s">
        <v>59</v>
      </c>
      <c r="HS57" s="52">
        <f>+HS21/100</f>
        <v>9.64E-2</v>
      </c>
      <c r="HT57" s="53"/>
      <c r="HU57" s="54">
        <f>+HS57-$C$21/100</f>
        <v>-2.1900000000000003E-2</v>
      </c>
      <c r="HV57" s="9"/>
      <c r="HW57" s="39"/>
      <c r="HY57" s="51" t="s">
        <v>59</v>
      </c>
      <c r="HZ57" s="52">
        <f>+HZ21/100</f>
        <v>0.12809999999999999</v>
      </c>
      <c r="IA57" s="53"/>
      <c r="IB57" s="54">
        <f>+HZ57-$C$21/100</f>
        <v>9.7999999999999893E-3</v>
      </c>
      <c r="IC57" s="9"/>
      <c r="ID57" s="39"/>
      <c r="IF57" s="51" t="s">
        <v>59</v>
      </c>
      <c r="IG57" s="52">
        <f>+IG21/100</f>
        <v>5.1799999999999999E-2</v>
      </c>
      <c r="IH57" s="53"/>
      <c r="II57" s="54">
        <f>+IG57-$C$21/100</f>
        <v>-6.6500000000000004E-2</v>
      </c>
      <c r="IJ57" s="9"/>
      <c r="IK57" s="39"/>
      <c r="IM57" s="51" t="s">
        <v>59</v>
      </c>
      <c r="IN57" s="52">
        <f>+IN21/100</f>
        <v>0.10779999999999999</v>
      </c>
      <c r="IO57" s="53"/>
      <c r="IP57" s="54">
        <f>+IN57-$C$21/100</f>
        <v>-1.0500000000000009E-2</v>
      </c>
      <c r="IQ57" s="9"/>
      <c r="IR57" s="39"/>
      <c r="IT57" s="51" t="s">
        <v>59</v>
      </c>
      <c r="IU57" s="52">
        <f>+IU21/100</f>
        <v>0.11849999999999999</v>
      </c>
      <c r="IV57" s="53"/>
      <c r="IW57" s="54">
        <f>+IU57-$C$21/100</f>
        <v>1.9999999999999185E-4</v>
      </c>
      <c r="IX57" s="9"/>
      <c r="IY57" s="39"/>
      <c r="JA57" s="51" t="s">
        <v>59</v>
      </c>
      <c r="JB57" s="52">
        <f>+JB21/100</f>
        <v>0.12039999999999999</v>
      </c>
      <c r="JC57" s="53"/>
      <c r="JD57" s="54">
        <f>+JB57-$C$21/100</f>
        <v>2.0999999999999908E-3</v>
      </c>
      <c r="JE57" s="9"/>
      <c r="JF57" s="39"/>
      <c r="JH57" s="51" t="s">
        <v>59</v>
      </c>
      <c r="JI57" s="52">
        <f>+JI21/100</f>
        <v>0.1109</v>
      </c>
      <c r="JJ57" s="53"/>
      <c r="JK57" s="54">
        <f>+JI57-$C$21/100</f>
        <v>-7.4000000000000038E-3</v>
      </c>
      <c r="JL57" s="9"/>
      <c r="JM57" s="39"/>
      <c r="JO57" s="51" t="s">
        <v>59</v>
      </c>
      <c r="JP57" s="52">
        <f>+JP21/100</f>
        <v>9.1199999999999989E-2</v>
      </c>
      <c r="JQ57" s="53"/>
      <c r="JR57" s="54">
        <f>+JP57-$C$21/100</f>
        <v>-2.7100000000000013E-2</v>
      </c>
      <c r="JS57" s="9"/>
      <c r="JT57" s="39"/>
      <c r="JV57" s="51" t="s">
        <v>59</v>
      </c>
      <c r="JW57" s="52">
        <f>+JW21/100</f>
        <v>0.1484</v>
      </c>
      <c r="JX57" s="53"/>
      <c r="JY57" s="54">
        <f>+JW57-$C$21/100</f>
        <v>3.0100000000000002E-2</v>
      </c>
      <c r="JZ57" s="9"/>
      <c r="KA57" s="39"/>
      <c r="KC57" s="51" t="s">
        <v>59</v>
      </c>
      <c r="KD57" s="52">
        <f>+KD21/100</f>
        <v>0.10949999999999999</v>
      </c>
      <c r="KE57" s="53"/>
      <c r="KF57" s="54">
        <f>+KD57-$C$21/100</f>
        <v>-8.8000000000000161E-3</v>
      </c>
      <c r="KG57" s="9"/>
      <c r="KH57" s="39"/>
      <c r="KJ57" s="51" t="s">
        <v>59</v>
      </c>
      <c r="KK57" s="52">
        <f>+KK21/100</f>
        <v>0.1162</v>
      </c>
      <c r="KL57" s="53"/>
      <c r="KM57" s="54">
        <f>+KK57-$C$21/100</f>
        <v>-2.1000000000000046E-3</v>
      </c>
      <c r="KN57" s="9"/>
      <c r="KO57" s="39"/>
      <c r="KQ57" s="51" t="s">
        <v>59</v>
      </c>
      <c r="KR57" s="52">
        <f>+KR21/100</f>
        <v>0.14599999999999999</v>
      </c>
      <c r="KS57" s="53"/>
      <c r="KT57" s="54">
        <f>+KR57-$C$21/100</f>
        <v>2.7699999999999989E-2</v>
      </c>
      <c r="KU57" s="9"/>
      <c r="KV57" s="39"/>
      <c r="KX57" s="51" t="s">
        <v>59</v>
      </c>
      <c r="KY57" s="52">
        <f>+KY21/100</f>
        <v>0.11130000000000001</v>
      </c>
      <c r="KZ57" s="53"/>
      <c r="LA57" s="54">
        <f>+KY57-$C$21/100</f>
        <v>-6.9999999999999923E-3</v>
      </c>
      <c r="LB57" s="9"/>
      <c r="LC57" s="39"/>
      <c r="LE57" s="51" t="s">
        <v>59</v>
      </c>
      <c r="LF57" s="52">
        <f>+LF21/100</f>
        <v>8.5299999999999987E-2</v>
      </c>
      <c r="LG57" s="53"/>
      <c r="LH57" s="54">
        <f>+LF57-$C$21/100</f>
        <v>-3.3000000000000015E-2</v>
      </c>
      <c r="LI57" s="9"/>
      <c r="LJ57" s="39"/>
      <c r="LL57" s="51" t="s">
        <v>59</v>
      </c>
      <c r="LM57" s="52">
        <f>+LM21/100</f>
        <v>0.10890000000000001</v>
      </c>
      <c r="LN57" s="53"/>
      <c r="LO57" s="54">
        <f>+LM57-$C$21/100</f>
        <v>-9.3999999999999917E-3</v>
      </c>
      <c r="LP57" s="9"/>
      <c r="LQ57" s="39"/>
      <c r="LS57" s="51" t="s">
        <v>59</v>
      </c>
      <c r="LT57" s="52">
        <f>+LT21/100</f>
        <v>0.10619999999999999</v>
      </c>
      <c r="LU57" s="53"/>
      <c r="LV57" s="54">
        <f>+LT57-$C$21/100</f>
        <v>-1.2100000000000014E-2</v>
      </c>
      <c r="LW57" s="9"/>
      <c r="LX57" s="39"/>
      <c r="LZ57" s="51" t="s">
        <v>59</v>
      </c>
      <c r="MA57" s="52">
        <f>+MA21/100</f>
        <v>0.1381</v>
      </c>
      <c r="MB57" s="53"/>
      <c r="MC57" s="54">
        <f>+MA57-$C$21/100</f>
        <v>1.9799999999999998E-2</v>
      </c>
      <c r="MD57" s="9"/>
      <c r="ME57" s="39"/>
      <c r="MG57" s="51" t="s">
        <v>59</v>
      </c>
      <c r="MH57" s="52">
        <f>+MH21/100</f>
        <v>0.128</v>
      </c>
      <c r="MI57" s="53"/>
      <c r="MJ57" s="54">
        <f>+MH57-$C$21/100</f>
        <v>9.7000000000000003E-3</v>
      </c>
      <c r="MK57" s="9"/>
      <c r="ML57" s="39"/>
      <c r="MN57" s="51" t="s">
        <v>59</v>
      </c>
      <c r="MO57" s="52">
        <f>+MO21/100</f>
        <v>9.9499999999999991E-2</v>
      </c>
      <c r="MP57" s="53"/>
      <c r="MQ57" s="54">
        <f>+MO57-$C$21/100</f>
        <v>-1.8800000000000011E-2</v>
      </c>
      <c r="MR57" s="9"/>
      <c r="MS57" s="39"/>
      <c r="MU57" s="51" t="s">
        <v>59</v>
      </c>
      <c r="MV57" s="52">
        <f>+MV21/100</f>
        <v>9.4800000000000009E-2</v>
      </c>
      <c r="MW57" s="53"/>
      <c r="MX57" s="54">
        <f>+MV57-$C$21/100</f>
        <v>-2.3499999999999993E-2</v>
      </c>
      <c r="MY57" s="9"/>
      <c r="MZ57" s="39"/>
      <c r="NB57" s="51" t="s">
        <v>59</v>
      </c>
      <c r="NC57" s="52">
        <f>+NC21/100</f>
        <v>0.11650000000000001</v>
      </c>
      <c r="ND57" s="53"/>
      <c r="NE57" s="54">
        <f>+NC57-$C$21/100</f>
        <v>-1.799999999999996E-3</v>
      </c>
      <c r="NF57" s="9"/>
      <c r="NG57" s="39"/>
      <c r="NI57" s="51" t="s">
        <v>59</v>
      </c>
      <c r="NJ57" s="52">
        <f>+NJ21/100</f>
        <v>0.1085</v>
      </c>
      <c r="NK57" s="53"/>
      <c r="NL57" s="54">
        <f>+NJ57-$C$21/100</f>
        <v>-9.8000000000000032E-3</v>
      </c>
      <c r="NM57" s="9"/>
      <c r="NN57" s="39"/>
      <c r="NP57" s="51" t="s">
        <v>59</v>
      </c>
      <c r="NQ57" s="52">
        <f>+NQ21/100</f>
        <v>0.1173</v>
      </c>
      <c r="NR57" s="53"/>
      <c r="NS57" s="54">
        <f>+NQ57-$C$21/100</f>
        <v>-1.0000000000000009E-3</v>
      </c>
      <c r="NT57" s="9"/>
      <c r="NU57" s="39"/>
      <c r="NW57" s="51" t="s">
        <v>59</v>
      </c>
      <c r="NX57" s="52">
        <f>+NX21/100</f>
        <v>0.1003</v>
      </c>
      <c r="NY57" s="53"/>
      <c r="NZ57" s="54">
        <f>+NX57-$C$21/100</f>
        <v>-1.8000000000000002E-2</v>
      </c>
      <c r="OA57" s="9"/>
      <c r="OB57" s="39"/>
      <c r="OD57" s="51" t="s">
        <v>59</v>
      </c>
      <c r="OE57" s="52">
        <f>+OE21/100</f>
        <v>0.109</v>
      </c>
      <c r="OF57" s="53"/>
      <c r="OG57" s="54">
        <f>+OE57-$C$21/100</f>
        <v>-9.3000000000000027E-3</v>
      </c>
      <c r="OH57" s="9"/>
      <c r="OI57" s="39"/>
      <c r="OK57" s="51" t="s">
        <v>59</v>
      </c>
      <c r="OL57" s="52">
        <f>+OL21/100</f>
        <v>8.43E-2</v>
      </c>
      <c r="OM57" s="53"/>
      <c r="ON57" s="54">
        <f>+OL57-$C$21/100</f>
        <v>-3.4000000000000002E-2</v>
      </c>
      <c r="OO57" s="9"/>
      <c r="OP57" s="39"/>
      <c r="OR57" s="51" t="s">
        <v>59</v>
      </c>
      <c r="OS57" s="52">
        <f>+OS21/100</f>
        <v>0.12909999999999999</v>
      </c>
      <c r="OT57" s="53"/>
      <c r="OU57" s="54">
        <f>+OS57-$C$21/100</f>
        <v>1.079999999999999E-2</v>
      </c>
      <c r="OV57" s="9"/>
      <c r="OW57" s="39"/>
      <c r="OY57" s="51" t="s">
        <v>59</v>
      </c>
      <c r="OZ57" s="52">
        <f>+OZ21/100</f>
        <v>0.10769999999999999</v>
      </c>
      <c r="PA57" s="53"/>
      <c r="PB57" s="54">
        <f>+OZ57-$C$21/100</f>
        <v>-1.0600000000000012E-2</v>
      </c>
      <c r="PC57" s="9"/>
      <c r="PD57" s="39"/>
      <c r="PF57" s="51" t="s">
        <v>59</v>
      </c>
      <c r="PG57" s="52">
        <f>+PG21/100</f>
        <v>8.4700000000000011E-2</v>
      </c>
      <c r="PH57" s="53"/>
      <c r="PI57" s="54">
        <f>+PG57-$C$21/100</f>
        <v>-3.3599999999999991E-2</v>
      </c>
      <c r="PJ57" s="9"/>
      <c r="PK57" s="39"/>
      <c r="PM57" s="51" t="s">
        <v>59</v>
      </c>
      <c r="PN57" s="52">
        <f>+PN21/100</f>
        <v>0.12529999999999999</v>
      </c>
      <c r="PO57" s="53"/>
      <c r="PP57" s="54">
        <f>+PN57-$C$21/100</f>
        <v>6.9999999999999923E-3</v>
      </c>
      <c r="PQ57" s="9"/>
      <c r="PR57" s="39"/>
      <c r="PT57" s="51" t="s">
        <v>59</v>
      </c>
      <c r="PU57" s="52">
        <f>+PU21/100</f>
        <v>0.12759999999999999</v>
      </c>
      <c r="PV57" s="53"/>
      <c r="PW57" s="54">
        <f>+PU57-$C$21/100</f>
        <v>9.2999999999999888E-3</v>
      </c>
      <c r="PX57" s="9"/>
      <c r="PY57" s="39"/>
      <c r="QA57" s="51" t="s">
        <v>59</v>
      </c>
      <c r="QB57" s="52">
        <f>+QB21/100</f>
        <v>0.12789999999999999</v>
      </c>
      <c r="QC57" s="53"/>
      <c r="QD57" s="54">
        <f>+QB57-$C$21/100</f>
        <v>9.5999999999999835E-3</v>
      </c>
      <c r="QE57" s="9"/>
      <c r="QF57" s="39"/>
      <c r="QH57" s="51" t="s">
        <v>59</v>
      </c>
      <c r="QI57" s="52">
        <f>+QI21/100</f>
        <v>0.1241</v>
      </c>
      <c r="QJ57" s="53"/>
      <c r="QK57" s="54">
        <f>+QI57-$C$21/100</f>
        <v>5.7999999999999996E-3</v>
      </c>
      <c r="QL57" s="9"/>
      <c r="QM57" s="39"/>
      <c r="QO57" s="51" t="s">
        <v>59</v>
      </c>
      <c r="QP57" s="52">
        <f>+QP21/100</f>
        <v>0.1469</v>
      </c>
      <c r="QQ57" s="53"/>
      <c r="QR57" s="54">
        <f>+QP57-$C$21/100</f>
        <v>2.86E-2</v>
      </c>
      <c r="QS57" s="9"/>
      <c r="QT57" s="39"/>
      <c r="QV57" s="51" t="s">
        <v>59</v>
      </c>
      <c r="QW57" s="52">
        <f>+QW21/100</f>
        <v>0.1421</v>
      </c>
      <c r="QX57" s="53"/>
      <c r="QY57" s="54">
        <f>+QW57-$C$21/100</f>
        <v>2.3800000000000002E-2</v>
      </c>
      <c r="QZ57" s="9"/>
      <c r="RA57" s="39"/>
      <c r="RC57" s="51" t="s">
        <v>59</v>
      </c>
      <c r="RD57" s="52">
        <f>+RD21/100</f>
        <v>0.1011</v>
      </c>
      <c r="RE57" s="53"/>
      <c r="RF57" s="54">
        <f>+RD57-$C$21/100</f>
        <v>-1.7200000000000007E-2</v>
      </c>
      <c r="RG57" s="9"/>
      <c r="RH57" s="39"/>
      <c r="RJ57" s="51" t="s">
        <v>59</v>
      </c>
      <c r="RK57" s="52">
        <f>+RK21/100</f>
        <v>7.1399999999999991E-2</v>
      </c>
      <c r="RL57" s="53"/>
      <c r="RM57" s="54">
        <f>+RK57-$C$21/100</f>
        <v>-4.6900000000000011E-2</v>
      </c>
      <c r="RN57" s="9"/>
      <c r="RO57" s="39"/>
      <c r="RQ57" s="51" t="s">
        <v>59</v>
      </c>
      <c r="RR57" s="52">
        <f>+RR21/100</f>
        <v>0.10679999999999999</v>
      </c>
      <c r="RS57" s="53"/>
      <c r="RT57" s="54">
        <f>+RR57-$C$21/100</f>
        <v>-1.150000000000001E-2</v>
      </c>
      <c r="RU57" s="9"/>
      <c r="RV57" s="39"/>
      <c r="RX57" s="51" t="s">
        <v>59</v>
      </c>
      <c r="RY57" s="52">
        <f>+RY21/100</f>
        <v>9.9499999999999991E-2</v>
      </c>
      <c r="RZ57" s="53"/>
      <c r="SA57" s="54">
        <f>+RY57-$C$21/100</f>
        <v>-1.8800000000000011E-2</v>
      </c>
      <c r="SB57" s="9"/>
      <c r="SC57" s="39"/>
      <c r="SE57" s="51" t="s">
        <v>59</v>
      </c>
      <c r="SF57" s="52">
        <f>+SF21/100</f>
        <v>0.14130000000000001</v>
      </c>
      <c r="SG57" s="53"/>
      <c r="SH57" s="54">
        <f>+SF57-$C$21/100</f>
        <v>2.3000000000000007E-2</v>
      </c>
      <c r="SI57" s="9"/>
      <c r="SJ57" s="39"/>
      <c r="SL57" s="51" t="s">
        <v>59</v>
      </c>
      <c r="SM57" s="52">
        <f>+SM21/100</f>
        <v>0.1321</v>
      </c>
      <c r="SN57" s="53"/>
      <c r="SO57" s="54">
        <f>+SM57-$C$21/100</f>
        <v>1.3799999999999993E-2</v>
      </c>
      <c r="SP57" s="9"/>
      <c r="SQ57" s="39"/>
      <c r="SS57" s="51" t="s">
        <v>59</v>
      </c>
      <c r="ST57" s="52">
        <f>+ST21/100</f>
        <v>6.7400000000000002E-2</v>
      </c>
      <c r="SU57" s="53"/>
      <c r="SV57" s="54">
        <f>+ST57-$C$21/100</f>
        <v>-5.0900000000000001E-2</v>
      </c>
      <c r="SW57" s="9"/>
      <c r="SX57" s="39"/>
      <c r="SZ57" s="51" t="s">
        <v>59</v>
      </c>
      <c r="TA57" s="52">
        <f>+TA21/100</f>
        <v>7.1399999999999991E-2</v>
      </c>
      <c r="TB57" s="53"/>
      <c r="TC57" s="54">
        <f>+TA57-$C$21/100</f>
        <v>-4.6900000000000011E-2</v>
      </c>
      <c r="TD57" s="9"/>
      <c r="TE57" s="39"/>
      <c r="TG57" s="51" t="s">
        <v>59</v>
      </c>
      <c r="TH57" s="52">
        <f>+TH21/100</f>
        <v>3.2000000000000001E-2</v>
      </c>
      <c r="TI57" s="53"/>
      <c r="TJ57" s="54">
        <f>+TH57-$C$21/100</f>
        <v>-8.6300000000000002E-2</v>
      </c>
      <c r="TK57" s="9"/>
      <c r="TL57" s="39"/>
      <c r="TN57" s="51" t="s">
        <v>59</v>
      </c>
      <c r="TO57" s="52">
        <f>+TO21/100</f>
        <v>0</v>
      </c>
      <c r="TP57" s="53"/>
      <c r="TQ57" s="54">
        <f>+TO57-$C$21/100</f>
        <v>-0.1183</v>
      </c>
      <c r="TR57" s="9"/>
      <c r="TS57" s="39"/>
    </row>
    <row r="58" spans="9:539" x14ac:dyDescent="0.15">
      <c r="I58" s="51" t="s">
        <v>60</v>
      </c>
      <c r="J58" s="55">
        <f>+L21</f>
        <v>0.80033771449434099</v>
      </c>
      <c r="K58" s="53"/>
      <c r="L58" s="56">
        <f>+J58-$E$21</f>
        <v>3.8110845961908391E-3</v>
      </c>
      <c r="M58" s="9"/>
      <c r="N58" s="39"/>
      <c r="P58" s="51" t="s">
        <v>60</v>
      </c>
      <c r="Q58" s="55">
        <f>+S21</f>
        <v>0.76126643686965401</v>
      </c>
      <c r="R58" s="53"/>
      <c r="S58" s="56">
        <f>+Q58-$E$21</f>
        <v>-3.5260193028496145E-2</v>
      </c>
      <c r="T58" s="9"/>
      <c r="U58" s="39"/>
      <c r="W58" s="51" t="s">
        <v>60</v>
      </c>
      <c r="X58" s="55">
        <f>+Z21</f>
        <v>0.75502008032128509</v>
      </c>
      <c r="Y58" s="53"/>
      <c r="Z58" s="56">
        <f>+X58-$E$21</f>
        <v>-4.1506549576865059E-2</v>
      </c>
      <c r="AA58" s="9"/>
      <c r="AB58" s="39"/>
      <c r="AD58" s="51" t="s">
        <v>60</v>
      </c>
      <c r="AE58" s="55">
        <f>+AG21</f>
        <v>0.7839195979899497</v>
      </c>
      <c r="AF58" s="53"/>
      <c r="AG58" s="56">
        <f>+AE58-$E$21</f>
        <v>-1.260703190820045E-2</v>
      </c>
      <c r="AH58" s="9"/>
      <c r="AI58" s="39"/>
      <c r="AK58" s="51" t="s">
        <v>60</v>
      </c>
      <c r="AL58" s="55">
        <f>+AN21</f>
        <v>0.83687943262411346</v>
      </c>
      <c r="AM58" s="53"/>
      <c r="AN58" s="56">
        <f>+AL58-$E$21</f>
        <v>4.035280272596331E-2</v>
      </c>
      <c r="AO58" s="9"/>
      <c r="AP58" s="39"/>
      <c r="AR58" s="51" t="s">
        <v>60</v>
      </c>
      <c r="AS58" s="55">
        <f>+AU21</f>
        <v>0.64981949458483756</v>
      </c>
      <c r="AT58" s="53"/>
      <c r="AU58" s="56">
        <f>+AS58-$E$21</f>
        <v>-0.14670713531331259</v>
      </c>
      <c r="AV58" s="9"/>
      <c r="AW58" s="39"/>
      <c r="AY58" s="51" t="s">
        <v>60</v>
      </c>
      <c r="AZ58" s="55">
        <f>+BB21</f>
        <v>0.85849056603773588</v>
      </c>
      <c r="BA58" s="53"/>
      <c r="BB58" s="56">
        <f>+AZ58-$E$21</f>
        <v>6.1963936139585729E-2</v>
      </c>
      <c r="BC58" s="9"/>
      <c r="BD58" s="39"/>
      <c r="BF58" s="51" t="s">
        <v>60</v>
      </c>
      <c r="BG58" s="55">
        <f>+BI21</f>
        <v>0.87912087912087911</v>
      </c>
      <c r="BH58" s="53"/>
      <c r="BI58" s="56">
        <f>+BG58-$E$21</f>
        <v>8.2594249222728955E-2</v>
      </c>
      <c r="BJ58" s="9"/>
      <c r="BK58" s="39"/>
      <c r="BM58" s="51" t="s">
        <v>60</v>
      </c>
      <c r="BN58" s="55">
        <f>+BP21</f>
        <v>0.65322580645161288</v>
      </c>
      <c r="BO58" s="53"/>
      <c r="BP58" s="56">
        <f>+BN58-$E$21</f>
        <v>-0.14330082344653727</v>
      </c>
      <c r="BQ58" s="9"/>
      <c r="BR58" s="39"/>
      <c r="BT58" s="51" t="s">
        <v>60</v>
      </c>
      <c r="BU58" s="55">
        <f>+BW21</f>
        <v>0.73943661971830987</v>
      </c>
      <c r="BV58" s="53"/>
      <c r="BW58" s="56">
        <f>+BU58-$E$21</f>
        <v>-5.7090010179840278E-2</v>
      </c>
      <c r="BX58" s="9"/>
      <c r="BY58" s="39"/>
      <c r="CA58" s="51" t="s">
        <v>60</v>
      </c>
      <c r="CB58" s="55">
        <f>+CD21</f>
        <v>0.82075471698113212</v>
      </c>
      <c r="CC58" s="53"/>
      <c r="CD58" s="56">
        <f>+CB58-$E$21</f>
        <v>2.4228087082981964E-2</v>
      </c>
      <c r="CE58" s="9"/>
      <c r="CF58" s="39"/>
      <c r="CH58" s="51" t="s">
        <v>60</v>
      </c>
      <c r="CI58" s="55">
        <f>+CK21</f>
        <v>0.84109589041095889</v>
      </c>
      <c r="CJ58" s="53"/>
      <c r="CK58" s="56">
        <f>+CI58-$E$21</f>
        <v>4.4569260512808739E-2</v>
      </c>
      <c r="CL58" s="9"/>
      <c r="CM58" s="39"/>
      <c r="CO58" s="51" t="s">
        <v>60</v>
      </c>
      <c r="CP58" s="55">
        <f>+CR21</f>
        <v>0.8347457627118644</v>
      </c>
      <c r="CQ58" s="53"/>
      <c r="CR58" s="56">
        <f>+CP58-$E$21</f>
        <v>3.8219132813714252E-2</v>
      </c>
      <c r="CS58" s="9"/>
      <c r="CT58" s="39"/>
      <c r="CV58" s="51" t="s">
        <v>60</v>
      </c>
      <c r="CW58" s="55">
        <f>+CY21</f>
        <v>0.87409200968523004</v>
      </c>
      <c r="CX58" s="53"/>
      <c r="CY58" s="56">
        <f>+CW58-$E$21</f>
        <v>7.7565379787079891E-2</v>
      </c>
      <c r="CZ58" s="9"/>
      <c r="DA58" s="39"/>
      <c r="DC58" s="51" t="s">
        <v>60</v>
      </c>
      <c r="DD58" s="55">
        <f>+DF21</f>
        <v>0.8502024291497976</v>
      </c>
      <c r="DE58" s="53"/>
      <c r="DF58" s="56">
        <f>+DD58-$E$21</f>
        <v>5.3675799251647449E-2</v>
      </c>
      <c r="DG58" s="9"/>
      <c r="DH58" s="39"/>
      <c r="DJ58" s="51" t="s">
        <v>60</v>
      </c>
      <c r="DK58" s="55">
        <f>+DM21</f>
        <v>0.82388059701492533</v>
      </c>
      <c r="DL58" s="53"/>
      <c r="DM58" s="56">
        <f>+DK58-$E$21</f>
        <v>2.735396711677518E-2</v>
      </c>
      <c r="DN58" s="9"/>
      <c r="DO58" s="39"/>
      <c r="DQ58" s="51" t="s">
        <v>60</v>
      </c>
      <c r="DR58" s="55">
        <f>+DT21</f>
        <v>0.79012345679012341</v>
      </c>
      <c r="DS58" s="53"/>
      <c r="DT58" s="56">
        <f>+DR58-$E$21</f>
        <v>-6.4031731080267384E-3</v>
      </c>
      <c r="DU58" s="9"/>
      <c r="DV58" s="39"/>
      <c r="DX58" s="51" t="s">
        <v>60</v>
      </c>
      <c r="DY58" s="55">
        <f>+EA21</f>
        <v>0.84835164835164834</v>
      </c>
      <c r="DZ58" s="53"/>
      <c r="EA58" s="56">
        <f>+DY58-$E$21</f>
        <v>5.1825018453498184E-2</v>
      </c>
      <c r="EB58" s="9"/>
      <c r="EC58" s="39"/>
      <c r="EE58" s="51" t="s">
        <v>60</v>
      </c>
      <c r="EF58" s="55">
        <f>+EH21</f>
        <v>0.87319884726224783</v>
      </c>
      <c r="EG58" s="53"/>
      <c r="EH58" s="56">
        <f>+EF58-$E$21</f>
        <v>7.6672217364097683E-2</v>
      </c>
      <c r="EI58" s="9"/>
      <c r="EJ58" s="39"/>
      <c r="EL58" s="51" t="s">
        <v>60</v>
      </c>
      <c r="EM58" s="55">
        <f>+EO21</f>
        <v>0.85843373493975905</v>
      </c>
      <c r="EN58" s="53"/>
      <c r="EO58" s="56">
        <f>+EM58-$E$21</f>
        <v>6.1907105041608901E-2</v>
      </c>
      <c r="EP58" s="9"/>
      <c r="EQ58" s="39"/>
      <c r="ES58" s="51" t="s">
        <v>60</v>
      </c>
      <c r="ET58" s="55">
        <f>+EV21</f>
        <v>0.78359908883826879</v>
      </c>
      <c r="EU58" s="53"/>
      <c r="EV58" s="56">
        <f>+ET58-$E$21</f>
        <v>-1.2927541059881364E-2</v>
      </c>
      <c r="EW58" s="9"/>
      <c r="EX58" s="39"/>
      <c r="EZ58" s="51" t="s">
        <v>60</v>
      </c>
      <c r="FA58" s="55">
        <f>+FC21</f>
        <v>0.83185840707964598</v>
      </c>
      <c r="FB58" s="53"/>
      <c r="FC58" s="56">
        <f>+FA58-$E$21</f>
        <v>3.5331777181495827E-2</v>
      </c>
      <c r="FD58" s="9"/>
      <c r="FE58" s="39"/>
      <c r="FG58" s="51" t="s">
        <v>60</v>
      </c>
      <c r="FH58" s="55">
        <f>+FJ21</f>
        <v>0.82170542635658916</v>
      </c>
      <c r="FI58" s="53"/>
      <c r="FJ58" s="56">
        <f>+FH58-$E$21</f>
        <v>2.5178796458439012E-2</v>
      </c>
      <c r="FK58" s="9"/>
      <c r="FL58" s="39"/>
      <c r="FN58" s="51" t="s">
        <v>60</v>
      </c>
      <c r="FO58" s="55">
        <f>+FQ21</f>
        <v>0.80778588807785889</v>
      </c>
      <c r="FP58" s="53"/>
      <c r="FQ58" s="56">
        <f>+FO58-$E$21</f>
        <v>1.1259258179708742E-2</v>
      </c>
      <c r="FR58" s="9"/>
      <c r="FS58" s="39"/>
      <c r="FU58" s="51" t="s">
        <v>60</v>
      </c>
      <c r="FV58" s="55">
        <f>+FX21</f>
        <v>0.5276967930029155</v>
      </c>
      <c r="FW58" s="53"/>
      <c r="FX58" s="56">
        <f>+FV58-$E$21</f>
        <v>-0.26882983689523465</v>
      </c>
      <c r="FY58" s="9"/>
      <c r="FZ58" s="39"/>
      <c r="GB58" s="51" t="s">
        <v>60</v>
      </c>
      <c r="GC58" s="55">
        <f>+GE21</f>
        <v>0.57859531772575246</v>
      </c>
      <c r="GD58" s="53"/>
      <c r="GE58" s="56">
        <f>+GC58-$E$21</f>
        <v>-0.2179313121723977</v>
      </c>
      <c r="GF58" s="9"/>
      <c r="GG58" s="39"/>
      <c r="GI58" s="51" t="s">
        <v>60</v>
      </c>
      <c r="GJ58" s="55">
        <f>+GL21</f>
        <v>0.82509505703422048</v>
      </c>
      <c r="GK58" s="53"/>
      <c r="GL58" s="56">
        <f>+GJ58-$E$21</f>
        <v>2.8568427136070329E-2</v>
      </c>
      <c r="GM58" s="9"/>
      <c r="GN58" s="39"/>
      <c r="GP58" s="51" t="s">
        <v>60</v>
      </c>
      <c r="GQ58" s="55">
        <f>+GS21</f>
        <v>0.80982905982905984</v>
      </c>
      <c r="GR58" s="53"/>
      <c r="GS58" s="56">
        <f>+GQ58-$E$21</f>
        <v>1.3302429930909687E-2</v>
      </c>
      <c r="GT58" s="9"/>
      <c r="GU58" s="39"/>
      <c r="GW58" s="51" t="s">
        <v>60</v>
      </c>
      <c r="GX58" s="55">
        <f>+GZ21</f>
        <v>0.87900355871886116</v>
      </c>
      <c r="GY58" s="53"/>
      <c r="GZ58" s="56">
        <f>+GX58-$E$21</f>
        <v>8.2476928820711004E-2</v>
      </c>
      <c r="HA58" s="9"/>
      <c r="HB58" s="39"/>
      <c r="HD58" s="51" t="s">
        <v>60</v>
      </c>
      <c r="HE58" s="55">
        <f>+HG21</f>
        <v>0.87916666666666665</v>
      </c>
      <c r="HF58" s="53"/>
      <c r="HG58" s="56">
        <f>+HE58-$E$21</f>
        <v>8.26400367685165E-2</v>
      </c>
      <c r="HH58" s="9"/>
      <c r="HI58" s="39"/>
      <c r="HK58" s="51" t="s">
        <v>60</v>
      </c>
      <c r="HL58" s="55">
        <f>+HN21</f>
        <v>0.86928104575163401</v>
      </c>
      <c r="HM58" s="53"/>
      <c r="HN58" s="56">
        <f>+HL58-$E$21</f>
        <v>7.2754415853483856E-2</v>
      </c>
      <c r="HO58" s="9"/>
      <c r="HP58" s="39"/>
      <c r="HR58" s="51" t="s">
        <v>60</v>
      </c>
      <c r="HS58" s="55">
        <f>+HU21</f>
        <v>0.72027972027972031</v>
      </c>
      <c r="HT58" s="53"/>
      <c r="HU58" s="56">
        <f>+HS58-$E$21</f>
        <v>-7.6246909618429837E-2</v>
      </c>
      <c r="HV58" s="9"/>
      <c r="HW58" s="39"/>
      <c r="HY58" s="51" t="s">
        <v>60</v>
      </c>
      <c r="HZ58" s="55">
        <f>+IB21</f>
        <v>0.77207977207977208</v>
      </c>
      <c r="IA58" s="53"/>
      <c r="IB58" s="56">
        <f>+HZ58-$E$21</f>
        <v>-2.4446857818378076E-2</v>
      </c>
      <c r="IC58" s="9"/>
      <c r="ID58" s="39"/>
      <c r="IF58" s="51" t="s">
        <v>60</v>
      </c>
      <c r="IG58" s="55">
        <f>+II21</f>
        <v>0.80769230769230771</v>
      </c>
      <c r="IH58" s="53"/>
      <c r="II58" s="56">
        <f>+IG58-$E$21</f>
        <v>1.1165677794157558E-2</v>
      </c>
      <c r="IJ58" s="9"/>
      <c r="IK58" s="39"/>
      <c r="IM58" s="51" t="s">
        <v>60</v>
      </c>
      <c r="IN58" s="55">
        <f>+IP21</f>
        <v>0.86694386694386694</v>
      </c>
      <c r="IO58" s="53"/>
      <c r="IP58" s="56">
        <f>+IN58-$E$21</f>
        <v>7.0417237045716785E-2</v>
      </c>
      <c r="IQ58" s="9"/>
      <c r="IR58" s="39"/>
      <c r="IT58" s="51" t="s">
        <v>60</v>
      </c>
      <c r="IU58" s="55">
        <f>+IW21</f>
        <v>0.7827027027027027</v>
      </c>
      <c r="IV58" s="53"/>
      <c r="IW58" s="56">
        <f>+IU58-$E$21</f>
        <v>-1.382392719544745E-2</v>
      </c>
      <c r="IX58" s="9"/>
      <c r="IY58" s="39"/>
      <c r="JA58" s="51" t="s">
        <v>60</v>
      </c>
      <c r="JB58" s="55">
        <f>+JD21</f>
        <v>0.81395348837209303</v>
      </c>
      <c r="JC58" s="53"/>
      <c r="JD58" s="56">
        <f>+JB58-$E$21</f>
        <v>1.7426858473942874E-2</v>
      </c>
      <c r="JE58" s="9"/>
      <c r="JF58" s="39"/>
      <c r="JH58" s="51" t="s">
        <v>60</v>
      </c>
      <c r="JI58" s="55">
        <f>+JK21</f>
        <v>0.72005988023952094</v>
      </c>
      <c r="JJ58" s="53"/>
      <c r="JK58" s="56">
        <f>+JI58-$E$21</f>
        <v>-7.6466749658629207E-2</v>
      </c>
      <c r="JL58" s="9"/>
      <c r="JM58" s="39"/>
      <c r="JO58" s="51" t="s">
        <v>60</v>
      </c>
      <c r="JP58" s="55">
        <f>+JR21</f>
        <v>0.82010582010582012</v>
      </c>
      <c r="JQ58" s="53"/>
      <c r="JR58" s="56">
        <f>+JP58-$E$21</f>
        <v>2.3579190207669964E-2</v>
      </c>
      <c r="JS58" s="9"/>
      <c r="JT58" s="39"/>
      <c r="JV58" s="51" t="s">
        <v>60</v>
      </c>
      <c r="JW58" s="55">
        <f>+JY21</f>
        <v>0.81588902900378313</v>
      </c>
      <c r="JX58" s="53"/>
      <c r="JY58" s="56">
        <f>+JW58-$E$21</f>
        <v>1.9362399105632977E-2</v>
      </c>
      <c r="JZ58" s="9"/>
      <c r="KA58" s="39"/>
      <c r="KC58" s="51" t="s">
        <v>60</v>
      </c>
      <c r="KD58" s="55">
        <f>+KF21</f>
        <v>0.82969432314410485</v>
      </c>
      <c r="KE58" s="53"/>
      <c r="KF58" s="56">
        <f>+KD58-$E$21</f>
        <v>3.3167693245954699E-2</v>
      </c>
      <c r="KG58" s="9"/>
      <c r="KH58" s="39"/>
      <c r="KJ58" s="51" t="s">
        <v>60</v>
      </c>
      <c r="KK58" s="55">
        <f>+KM21</f>
        <v>0.86825053995680346</v>
      </c>
      <c r="KL58" s="53"/>
      <c r="KM58" s="56">
        <f>+KK58-$E$21</f>
        <v>7.1723910058653306E-2</v>
      </c>
      <c r="KN58" s="9"/>
      <c r="KO58" s="39"/>
      <c r="KQ58" s="51" t="s">
        <v>60</v>
      </c>
      <c r="KR58" s="55">
        <f>+KT21</f>
        <v>0.82089552238805974</v>
      </c>
      <c r="KS58" s="53"/>
      <c r="KT58" s="56">
        <f>+KR58-$E$21</f>
        <v>2.4368892489909588E-2</v>
      </c>
      <c r="KU58" s="9"/>
      <c r="KV58" s="39"/>
      <c r="KX58" s="51" t="s">
        <v>60</v>
      </c>
      <c r="KY58" s="55">
        <f>+LA21</f>
        <v>0.79304347826086952</v>
      </c>
      <c r="KZ58" s="53"/>
      <c r="LA58" s="56">
        <f>+KY58-$E$21</f>
        <v>-3.4831516372806348E-3</v>
      </c>
      <c r="LB58" s="9"/>
      <c r="LC58" s="39"/>
      <c r="LE58" s="51" t="s">
        <v>60</v>
      </c>
      <c r="LF58" s="55">
        <f>+LH21</f>
        <v>0.82689335394126739</v>
      </c>
      <c r="LG58" s="53"/>
      <c r="LH58" s="56">
        <f>+LF58-$E$21</f>
        <v>3.0366724043117244E-2</v>
      </c>
      <c r="LI58" s="9"/>
      <c r="LJ58" s="39"/>
      <c r="LL58" s="51" t="s">
        <v>60</v>
      </c>
      <c r="LM58" s="55">
        <f>+LO21</f>
        <v>0.79225352112676062</v>
      </c>
      <c r="LN58" s="53"/>
      <c r="LO58" s="56">
        <f>+LM58-$E$21</f>
        <v>-4.2731087713895333E-3</v>
      </c>
      <c r="LP58" s="9"/>
      <c r="LQ58" s="39"/>
      <c r="LS58" s="51" t="s">
        <v>60</v>
      </c>
      <c r="LT58" s="55">
        <f>+LV21</f>
        <v>0.84615384615384615</v>
      </c>
      <c r="LU58" s="53"/>
      <c r="LV58" s="56">
        <f>+LT58-$E$21</f>
        <v>4.9627216255695994E-2</v>
      </c>
      <c r="LW58" s="9"/>
      <c r="LX58" s="39"/>
      <c r="LZ58" s="51" t="s">
        <v>60</v>
      </c>
      <c r="MA58" s="55">
        <f>+MC21</f>
        <v>0.84729064039408863</v>
      </c>
      <c r="MB58" s="53"/>
      <c r="MC58" s="56">
        <f>+MA58-$E$21</f>
        <v>5.0764010495938483E-2</v>
      </c>
      <c r="MD58" s="9"/>
      <c r="ME58" s="39"/>
      <c r="MG58" s="51" t="s">
        <v>60</v>
      </c>
      <c r="MH58" s="55">
        <f>+MJ21</f>
        <v>0.77725118483412325</v>
      </c>
      <c r="MI58" s="53"/>
      <c r="MJ58" s="56">
        <f>+MH58-$E$21</f>
        <v>-1.9275445064026897E-2</v>
      </c>
      <c r="MK58" s="9"/>
      <c r="ML58" s="39"/>
      <c r="MN58" s="51" t="s">
        <v>60</v>
      </c>
      <c r="MO58" s="55">
        <f>+MQ21</f>
        <v>0.87748344370860931</v>
      </c>
      <c r="MP58" s="53"/>
      <c r="MQ58" s="56">
        <f>+MO58-$E$21</f>
        <v>8.0956813810459161E-2</v>
      </c>
      <c r="MR58" s="9"/>
      <c r="MS58" s="39"/>
      <c r="MU58" s="51" t="s">
        <v>60</v>
      </c>
      <c r="MV58" s="55">
        <f>+MX21</f>
        <v>0.82397003745318353</v>
      </c>
      <c r="MW58" s="53"/>
      <c r="MX58" s="56">
        <f>+MV58-$E$21</f>
        <v>2.7443407555033383E-2</v>
      </c>
      <c r="MY58" s="9"/>
      <c r="MZ58" s="39"/>
      <c r="NB58" s="51" t="s">
        <v>60</v>
      </c>
      <c r="NC58" s="55">
        <f>+NE21</f>
        <v>0.80382775119617222</v>
      </c>
      <c r="ND58" s="53"/>
      <c r="NE58" s="56">
        <f>+NC58-$E$21</f>
        <v>7.301121298022073E-3</v>
      </c>
      <c r="NF58" s="9"/>
      <c r="NG58" s="39"/>
      <c r="NI58" s="51" t="s">
        <v>60</v>
      </c>
      <c r="NJ58" s="55">
        <f>+NL21</f>
        <v>0.78884462151394419</v>
      </c>
      <c r="NK58" s="53"/>
      <c r="NL58" s="56">
        <f>+NJ58-$E$21</f>
        <v>-7.6820083842059628E-3</v>
      </c>
      <c r="NM58" s="9"/>
      <c r="NN58" s="39"/>
      <c r="NP58" s="51" t="s">
        <v>60</v>
      </c>
      <c r="NQ58" s="55">
        <f>+NS21</f>
        <v>0.79518072289156627</v>
      </c>
      <c r="NR58" s="53"/>
      <c r="NS58" s="56">
        <f>+NQ58-$E$21</f>
        <v>-1.3459070065838796E-3</v>
      </c>
      <c r="NT58" s="9"/>
      <c r="NU58" s="39"/>
      <c r="NW58" s="51" t="s">
        <v>60</v>
      </c>
      <c r="NX58" s="55">
        <f>+NZ21</f>
        <v>0.84549356223175964</v>
      </c>
      <c r="NY58" s="53"/>
      <c r="NZ58" s="56">
        <f>+NX58-$E$21</f>
        <v>4.8966932333609492E-2</v>
      </c>
      <c r="OA58" s="9"/>
      <c r="OB58" s="39"/>
      <c r="OD58" s="51" t="s">
        <v>60</v>
      </c>
      <c r="OE58" s="55">
        <f>+OG21</f>
        <v>0.87087912087912089</v>
      </c>
      <c r="OF58" s="53"/>
      <c r="OG58" s="56">
        <f>+OE58-$E$21</f>
        <v>7.4352490980970742E-2</v>
      </c>
      <c r="OH58" s="9"/>
      <c r="OI58" s="39"/>
      <c r="OK58" s="51" t="s">
        <v>60</v>
      </c>
      <c r="OL58" s="55">
        <f>+ON21</f>
        <v>0.77500000000000002</v>
      </c>
      <c r="OM58" s="53"/>
      <c r="ON58" s="56">
        <f>+OL58-$E$21</f>
        <v>-2.1526629898150129E-2</v>
      </c>
      <c r="OO58" s="9"/>
      <c r="OP58" s="39"/>
      <c r="OR58" s="51" t="s">
        <v>60</v>
      </c>
      <c r="OS58" s="55">
        <f>+OU21</f>
        <v>0.83229813664596275</v>
      </c>
      <c r="OT58" s="53"/>
      <c r="OU58" s="56">
        <f>+OS58-$E$21</f>
        <v>3.5771506747812598E-2</v>
      </c>
      <c r="OV58" s="9"/>
      <c r="OW58" s="39"/>
      <c r="OY58" s="51" t="s">
        <v>60</v>
      </c>
      <c r="OZ58" s="55">
        <f>+PB21</f>
        <v>0.88947368421052631</v>
      </c>
      <c r="PA58" s="53"/>
      <c r="PB58" s="56">
        <f>+OZ58-$E$21</f>
        <v>9.2947054312376154E-2</v>
      </c>
      <c r="PC58" s="9"/>
      <c r="PD58" s="39"/>
      <c r="PF58" s="51" t="s">
        <v>60</v>
      </c>
      <c r="PG58" s="55">
        <f>+PI21</f>
        <v>0.85758513931888547</v>
      </c>
      <c r="PH58" s="53"/>
      <c r="PI58" s="56">
        <f>+PG58-$E$21</f>
        <v>6.1058509420735319E-2</v>
      </c>
      <c r="PJ58" s="9"/>
      <c r="PK58" s="39"/>
      <c r="PM58" s="51" t="s">
        <v>60</v>
      </c>
      <c r="PN58" s="55">
        <f>+PP21</f>
        <v>0.89032258064516134</v>
      </c>
      <c r="PO58" s="53"/>
      <c r="PP58" s="56">
        <f>+PN58-$E$21</f>
        <v>9.3795950747011192E-2</v>
      </c>
      <c r="PQ58" s="9"/>
      <c r="PR58" s="39"/>
      <c r="PT58" s="51" t="s">
        <v>60</v>
      </c>
      <c r="PU58" s="55">
        <f>+PW21</f>
        <v>0.80821917808219179</v>
      </c>
      <c r="PV58" s="53"/>
      <c r="PW58" s="56">
        <f>+PU58-$E$21</f>
        <v>1.169254818404164E-2</v>
      </c>
      <c r="PX58" s="9"/>
      <c r="PY58" s="39"/>
      <c r="QA58" s="51" t="s">
        <v>60</v>
      </c>
      <c r="QB58" s="55">
        <f>+QD21</f>
        <v>0.73648648648648651</v>
      </c>
      <c r="QC58" s="53"/>
      <c r="QD58" s="56">
        <f>+QB58-$E$21</f>
        <v>-6.0040143411663638E-2</v>
      </c>
      <c r="QE58" s="9"/>
      <c r="QF58" s="39"/>
      <c r="QH58" s="51" t="s">
        <v>60</v>
      </c>
      <c r="QI58" s="55">
        <f>+QK21</f>
        <v>0.74825174825174823</v>
      </c>
      <c r="QJ58" s="53"/>
      <c r="QK58" s="56">
        <f>+QI58-$E$21</f>
        <v>-4.8274881646401924E-2</v>
      </c>
      <c r="QL58" s="9"/>
      <c r="QM58" s="39"/>
      <c r="QO58" s="51" t="s">
        <v>60</v>
      </c>
      <c r="QP58" s="55">
        <f>+QR21</f>
        <v>0.85416666666666663</v>
      </c>
      <c r="QQ58" s="53"/>
      <c r="QR58" s="56">
        <f>+QP58-$E$21</f>
        <v>5.7640036768516478E-2</v>
      </c>
      <c r="QS58" s="9"/>
      <c r="QT58" s="39"/>
      <c r="QV58" s="51" t="s">
        <v>60</v>
      </c>
      <c r="QW58" s="55">
        <f>+QY21</f>
        <v>0.84905660377358494</v>
      </c>
      <c r="QX58" s="53"/>
      <c r="QY58" s="56">
        <f>+QW58-$E$21</f>
        <v>5.2529973875434788E-2</v>
      </c>
      <c r="QZ58" s="9"/>
      <c r="RA58" s="39"/>
      <c r="RC58" s="51" t="s">
        <v>60</v>
      </c>
      <c r="RD58" s="55">
        <f>+RF21</f>
        <v>0.73684210526315785</v>
      </c>
      <c r="RE58" s="53"/>
      <c r="RF58" s="56">
        <f>+RD58-$E$21</f>
        <v>-5.9684524634992298E-2</v>
      </c>
      <c r="RG58" s="9"/>
      <c r="RH58" s="39"/>
      <c r="RJ58" s="51" t="s">
        <v>60</v>
      </c>
      <c r="RK58" s="55">
        <f>+RM21</f>
        <v>1</v>
      </c>
      <c r="RL58" s="53"/>
      <c r="RM58" s="56">
        <f>+RK58-$E$21</f>
        <v>0.20347337010184985</v>
      </c>
      <c r="RN58" s="9"/>
      <c r="RO58" s="39"/>
      <c r="RQ58" s="51" t="s">
        <v>60</v>
      </c>
      <c r="RR58" s="55">
        <f>+RT21</f>
        <v>0.91666666666666663</v>
      </c>
      <c r="RS58" s="53"/>
      <c r="RT58" s="56">
        <f>+RR58-$E$21</f>
        <v>0.12014003676851648</v>
      </c>
      <c r="RU58" s="9"/>
      <c r="RV58" s="39"/>
      <c r="RX58" s="51" t="s">
        <v>60</v>
      </c>
      <c r="RY58" s="55">
        <f>+SA21</f>
        <v>0.90361445783132532</v>
      </c>
      <c r="RZ58" s="53"/>
      <c r="SA58" s="56">
        <f>+RY58-$E$21</f>
        <v>0.10708782793317517</v>
      </c>
      <c r="SB58" s="9"/>
      <c r="SC58" s="39"/>
      <c r="SE58" s="51" t="s">
        <v>60</v>
      </c>
      <c r="SF58" s="55">
        <f>+SH21</f>
        <v>0.80769230769230771</v>
      </c>
      <c r="SG58" s="53"/>
      <c r="SH58" s="56">
        <f>+SF58-$E$21</f>
        <v>1.1165677794157558E-2</v>
      </c>
      <c r="SI58" s="9"/>
      <c r="SJ58" s="39"/>
      <c r="SL58" s="51" t="s">
        <v>60</v>
      </c>
      <c r="SM58" s="55">
        <f>+SO21</f>
        <v>0.81081081081081086</v>
      </c>
      <c r="SN58" s="53"/>
      <c r="SO58" s="56">
        <f>+SM58-$E$21</f>
        <v>1.4284180912660704E-2</v>
      </c>
      <c r="SP58" s="9"/>
      <c r="SQ58" s="39"/>
      <c r="SS58" s="51" t="s">
        <v>60</v>
      </c>
      <c r="ST58" s="55">
        <f>+SV21</f>
        <v>0.78947368421052633</v>
      </c>
      <c r="SU58" s="53"/>
      <c r="SV58" s="56">
        <f>+ST58-$E$21</f>
        <v>-7.0529456876238239E-3</v>
      </c>
      <c r="SW58" s="9"/>
      <c r="SX58" s="39"/>
      <c r="SZ58" s="51" t="s">
        <v>60</v>
      </c>
      <c r="TA58" s="55">
        <f>+TC21</f>
        <v>0.91304347826086951</v>
      </c>
      <c r="TB58" s="53"/>
      <c r="TC58" s="56">
        <f>+TA58-$E$21</f>
        <v>0.11651684836271936</v>
      </c>
      <c r="TD58" s="9"/>
      <c r="TE58" s="39"/>
      <c r="TG58" s="51" t="s">
        <v>60</v>
      </c>
      <c r="TH58" s="55">
        <f>+TJ21</f>
        <v>0.75</v>
      </c>
      <c r="TI58" s="53"/>
      <c r="TJ58" s="56">
        <f>+TH58-$E$21</f>
        <v>-4.6526629898150151E-2</v>
      </c>
      <c r="TK58" s="9"/>
      <c r="TL58" s="39"/>
      <c r="TN58" s="51" t="s">
        <v>60</v>
      </c>
      <c r="TO58" s="55" t="e">
        <f>+TQ21</f>
        <v>#DIV/0!</v>
      </c>
      <c r="TP58" s="53"/>
      <c r="TQ58" s="56" t="e">
        <f>+TO58-$E$21</f>
        <v>#DIV/0!</v>
      </c>
      <c r="TR58" s="9"/>
      <c r="TS58" s="39"/>
    </row>
    <row r="59" spans="9:539" x14ac:dyDescent="0.15">
      <c r="I59" s="51" t="s">
        <v>61</v>
      </c>
      <c r="J59" s="55">
        <f>+N21</f>
        <v>0.19902336619204089</v>
      </c>
      <c r="K59" s="53"/>
      <c r="L59" s="56">
        <f>+J59-$G$21</f>
        <v>-3.1871090164867777E-3</v>
      </c>
      <c r="M59" s="9"/>
      <c r="N59" s="39"/>
      <c r="P59" s="51" t="s">
        <v>61</v>
      </c>
      <c r="Q59" s="55">
        <f>+U21</f>
        <v>0.23809523809523808</v>
      </c>
      <c r="R59" s="53"/>
      <c r="S59" s="56">
        <f>+Q59-$G$21</f>
        <v>3.5884762886710414E-2</v>
      </c>
      <c r="T59" s="9"/>
      <c r="U59" s="39"/>
      <c r="W59" s="51" t="s">
        <v>61</v>
      </c>
      <c r="X59" s="55">
        <f>+AB21</f>
        <v>0.24497991967871485</v>
      </c>
      <c r="Y59" s="53"/>
      <c r="Z59" s="56">
        <f>+X59-$G$21</f>
        <v>4.2769444470187185E-2</v>
      </c>
      <c r="AA59" s="9"/>
      <c r="AB59" s="39"/>
      <c r="AD59" s="51" t="s">
        <v>61</v>
      </c>
      <c r="AE59" s="55">
        <f>+AI21</f>
        <v>0.21608040201005024</v>
      </c>
      <c r="AF59" s="53"/>
      <c r="AG59" s="56">
        <f>+AE59-$G$21</f>
        <v>1.3869926801522575E-2</v>
      </c>
      <c r="AH59" s="9"/>
      <c r="AI59" s="39"/>
      <c r="AK59" s="51" t="s">
        <v>61</v>
      </c>
      <c r="AL59" s="55">
        <f>+AP21</f>
        <v>0.15602836879432624</v>
      </c>
      <c r="AM59" s="53"/>
      <c r="AN59" s="56">
        <f>+AL59-$G$21</f>
        <v>-4.6182106414201424E-2</v>
      </c>
      <c r="AO59" s="9"/>
      <c r="AP59" s="39"/>
      <c r="AR59" s="51" t="s">
        <v>61</v>
      </c>
      <c r="AS59" s="55">
        <f>+AW21</f>
        <v>0.35018050541516244</v>
      </c>
      <c r="AT59" s="53"/>
      <c r="AU59" s="56">
        <f>+AS59-$G$21</f>
        <v>0.14797003020663477</v>
      </c>
      <c r="AV59" s="9"/>
      <c r="AW59" s="39"/>
      <c r="AY59" s="51" t="s">
        <v>61</v>
      </c>
      <c r="AZ59" s="55">
        <f>+BD21</f>
        <v>0.14150943396226415</v>
      </c>
      <c r="BA59" s="53"/>
      <c r="BB59" s="56">
        <f>+AZ59-$G$21</f>
        <v>-6.0701041246263521E-2</v>
      </c>
      <c r="BC59" s="9"/>
      <c r="BD59" s="39"/>
      <c r="BF59" s="51" t="s">
        <v>61</v>
      </c>
      <c r="BG59" s="55">
        <f>+BK21</f>
        <v>0.12087912087912088</v>
      </c>
      <c r="BH59" s="53"/>
      <c r="BI59" s="56">
        <f>+BG59-$G$21</f>
        <v>-8.1331354329406788E-2</v>
      </c>
      <c r="BJ59" s="9"/>
      <c r="BK59" s="39"/>
      <c r="BM59" s="51" t="s">
        <v>61</v>
      </c>
      <c r="BN59" s="55">
        <f>+BR21</f>
        <v>0.34677419354838712</v>
      </c>
      <c r="BO59" s="53"/>
      <c r="BP59" s="56">
        <f>+BN59-$G$21</f>
        <v>0.14456371833985945</v>
      </c>
      <c r="BQ59" s="9"/>
      <c r="BR59" s="39"/>
      <c r="BT59" s="51" t="s">
        <v>61</v>
      </c>
      <c r="BU59" s="55">
        <f>+BY21</f>
        <v>0.26056338028169013</v>
      </c>
      <c r="BV59" s="53"/>
      <c r="BW59" s="56">
        <f>+BU59-$G$21</f>
        <v>5.8352905073162459E-2</v>
      </c>
      <c r="BX59" s="9"/>
      <c r="BY59" s="39"/>
      <c r="CA59" s="51" t="s">
        <v>61</v>
      </c>
      <c r="CB59" s="55">
        <f>+CF21</f>
        <v>0.17924528301886791</v>
      </c>
      <c r="CC59" s="53"/>
      <c r="CD59" s="56">
        <f>+CB59-$G$21</f>
        <v>-2.2965192189659756E-2</v>
      </c>
      <c r="CE59" s="9"/>
      <c r="CF59" s="39"/>
      <c r="CH59" s="51" t="s">
        <v>61</v>
      </c>
      <c r="CI59" s="55">
        <f>+CM21</f>
        <v>0.15890410958904111</v>
      </c>
      <c r="CJ59" s="53"/>
      <c r="CK59" s="56">
        <f>+CI59-$G$21</f>
        <v>-4.3306365619486559E-2</v>
      </c>
      <c r="CL59" s="9"/>
      <c r="CM59" s="39"/>
      <c r="CO59" s="51" t="s">
        <v>61</v>
      </c>
      <c r="CP59" s="55">
        <f>+CT21</f>
        <v>0.1652542372881356</v>
      </c>
      <c r="CQ59" s="53"/>
      <c r="CR59" s="56">
        <f>+CP59-$G$21</f>
        <v>-3.6956237920392071E-2</v>
      </c>
      <c r="CS59" s="9"/>
      <c r="CT59" s="39"/>
      <c r="CV59" s="51" t="s">
        <v>61</v>
      </c>
      <c r="CW59" s="55">
        <f>+DA21</f>
        <v>0.12590799031476999</v>
      </c>
      <c r="CX59" s="53"/>
      <c r="CY59" s="56">
        <f>+CW59-$G$21</f>
        <v>-7.6302484893757683E-2</v>
      </c>
      <c r="CZ59" s="9"/>
      <c r="DA59" s="39"/>
      <c r="DC59" s="51" t="s">
        <v>61</v>
      </c>
      <c r="DD59" s="55">
        <f>+DH21</f>
        <v>0.14979757085020243</v>
      </c>
      <c r="DE59" s="53"/>
      <c r="DF59" s="56">
        <f>+DD59-$G$21</f>
        <v>-5.2412904358325241E-2</v>
      </c>
      <c r="DG59" s="9"/>
      <c r="DH59" s="39"/>
      <c r="DJ59" s="51" t="s">
        <v>61</v>
      </c>
      <c r="DK59" s="55">
        <f>+DO21</f>
        <v>0.17611940298507461</v>
      </c>
      <c r="DL59" s="53"/>
      <c r="DM59" s="56">
        <f>+DK59-$G$21</f>
        <v>-2.6091072223453055E-2</v>
      </c>
      <c r="DN59" s="9"/>
      <c r="DO59" s="39"/>
      <c r="DQ59" s="51" t="s">
        <v>61</v>
      </c>
      <c r="DR59" s="55">
        <f>+DV21</f>
        <v>0.20987654320987653</v>
      </c>
      <c r="DS59" s="53"/>
      <c r="DT59" s="56">
        <f>+DR59-$G$21</f>
        <v>7.6660680013488636E-3</v>
      </c>
      <c r="DU59" s="9"/>
      <c r="DV59" s="39"/>
      <c r="DX59" s="51" t="s">
        <v>61</v>
      </c>
      <c r="DY59" s="55">
        <f>+EC21</f>
        <v>0.14945054945054945</v>
      </c>
      <c r="DZ59" s="53"/>
      <c r="EA59" s="56">
        <f>+DY59-$G$21</f>
        <v>-5.2759925757978221E-2</v>
      </c>
      <c r="EB59" s="9"/>
      <c r="EC59" s="39"/>
      <c r="EE59" s="51" t="s">
        <v>61</v>
      </c>
      <c r="EF59" s="55">
        <f>+EJ21</f>
        <v>0.12680115273775217</v>
      </c>
      <c r="EG59" s="53"/>
      <c r="EH59" s="56">
        <f>+EF59-$G$21</f>
        <v>-7.5409322470775503E-2</v>
      </c>
      <c r="EI59" s="9"/>
      <c r="EJ59" s="39"/>
      <c r="EL59" s="51" t="s">
        <v>61</v>
      </c>
      <c r="EM59" s="55">
        <f>+EQ21</f>
        <v>0.14156626506024098</v>
      </c>
      <c r="EN59" s="53"/>
      <c r="EO59" s="56">
        <f>+EM59-$G$21</f>
        <v>-6.0644210148286692E-2</v>
      </c>
      <c r="EP59" s="9"/>
      <c r="EQ59" s="39"/>
      <c r="ES59" s="51" t="s">
        <v>61</v>
      </c>
      <c r="ET59" s="55">
        <f>+EX21</f>
        <v>0.21640091116173121</v>
      </c>
      <c r="EU59" s="53"/>
      <c r="EV59" s="56">
        <f>+ET59-$G$21</f>
        <v>1.4190435953203545E-2</v>
      </c>
      <c r="EW59" s="9"/>
      <c r="EX59" s="39"/>
      <c r="EZ59" s="51" t="s">
        <v>61</v>
      </c>
      <c r="FA59" s="55">
        <f>+FE21</f>
        <v>0.16814159292035399</v>
      </c>
      <c r="FB59" s="53"/>
      <c r="FC59" s="56">
        <f>+FA59-$G$21</f>
        <v>-3.4068882288173674E-2</v>
      </c>
      <c r="FD59" s="9"/>
      <c r="FE59" s="39"/>
      <c r="FG59" s="51" t="s">
        <v>61</v>
      </c>
      <c r="FH59" s="55">
        <f>+FL21</f>
        <v>0.1744186046511628</v>
      </c>
      <c r="FI59" s="53"/>
      <c r="FJ59" s="56">
        <f>+FH59-$G$21</f>
        <v>-2.7791870557364873E-2</v>
      </c>
      <c r="FK59" s="9"/>
      <c r="FL59" s="39"/>
      <c r="FN59" s="51" t="s">
        <v>61</v>
      </c>
      <c r="FO59" s="55">
        <f>+FS21</f>
        <v>0.19221411192214111</v>
      </c>
      <c r="FP59" s="53"/>
      <c r="FQ59" s="56">
        <f>+FO59-$G$21</f>
        <v>-9.9963632863865615E-3</v>
      </c>
      <c r="FR59" s="9"/>
      <c r="FS59" s="39"/>
      <c r="FU59" s="51" t="s">
        <v>61</v>
      </c>
      <c r="FV59" s="55">
        <f>+FZ21</f>
        <v>0.46938775510204084</v>
      </c>
      <c r="FW59" s="53"/>
      <c r="FX59" s="56">
        <f>+FV59-$G$21</f>
        <v>0.26717727989351314</v>
      </c>
      <c r="FY59" s="9"/>
      <c r="FZ59" s="39"/>
      <c r="GB59" s="51" t="s">
        <v>61</v>
      </c>
      <c r="GC59" s="55">
        <f>+GG21</f>
        <v>0.42140468227424749</v>
      </c>
      <c r="GD59" s="53"/>
      <c r="GE59" s="56">
        <f>+GC59-$G$21</f>
        <v>0.21919420706571982</v>
      </c>
      <c r="GF59" s="9"/>
      <c r="GG59" s="39"/>
      <c r="GI59" s="51" t="s">
        <v>61</v>
      </c>
      <c r="GJ59" s="55">
        <f>+GN21</f>
        <v>0.17436175991309072</v>
      </c>
      <c r="GK59" s="53"/>
      <c r="GL59" s="56">
        <f>+GJ59-$G$21</f>
        <v>-2.7848715295436949E-2</v>
      </c>
      <c r="GM59" s="9"/>
      <c r="GN59" s="39"/>
      <c r="GP59" s="51" t="s">
        <v>61</v>
      </c>
      <c r="GQ59" s="55">
        <f>+GU21</f>
        <v>0.19017094017094016</v>
      </c>
      <c r="GR59" s="53"/>
      <c r="GS59" s="56">
        <f>+GQ59-$G$21</f>
        <v>-1.2039535037587507E-2</v>
      </c>
      <c r="GT59" s="9"/>
      <c r="GU59" s="39"/>
      <c r="GW59" s="51" t="s">
        <v>61</v>
      </c>
      <c r="GX59" s="55">
        <f>+HB21</f>
        <v>0.12099644128113879</v>
      </c>
      <c r="GY59" s="53"/>
      <c r="GZ59" s="56">
        <f>+GX59-$G$21</f>
        <v>-8.1214033927388879E-2</v>
      </c>
      <c r="HA59" s="9"/>
      <c r="HB59" s="39"/>
      <c r="HD59" s="51" t="s">
        <v>61</v>
      </c>
      <c r="HE59" s="55">
        <f>+HI21</f>
        <v>0.12083333333333333</v>
      </c>
      <c r="HF59" s="53"/>
      <c r="HG59" s="56">
        <f>+HE59-$G$21</f>
        <v>-8.1377141875194334E-2</v>
      </c>
      <c r="HH59" s="9"/>
      <c r="HI59" s="39"/>
      <c r="HK59" s="51" t="s">
        <v>61</v>
      </c>
      <c r="HL59" s="55">
        <f>+HP21</f>
        <v>0.13071895424836602</v>
      </c>
      <c r="HM59" s="53"/>
      <c r="HN59" s="56">
        <f>+HL59-$G$21</f>
        <v>-7.1491520960161647E-2</v>
      </c>
      <c r="HO59" s="9"/>
      <c r="HP59" s="39"/>
      <c r="HR59" s="51" t="s">
        <v>61</v>
      </c>
      <c r="HS59" s="55">
        <f>+HW21</f>
        <v>0.27972027972027974</v>
      </c>
      <c r="HT59" s="53"/>
      <c r="HU59" s="56">
        <f>+HS59-$G$21</f>
        <v>7.7509804511752073E-2</v>
      </c>
      <c r="HV59" s="9"/>
      <c r="HW59" s="39"/>
      <c r="HY59" s="51" t="s">
        <v>61</v>
      </c>
      <c r="HZ59" s="55">
        <f>+ID21</f>
        <v>0.22792022792022792</v>
      </c>
      <c r="IA59" s="53"/>
      <c r="IB59" s="56">
        <f>+HZ59-$G$21</f>
        <v>2.5709752711700257E-2</v>
      </c>
      <c r="IC59" s="9"/>
      <c r="ID59" s="39"/>
      <c r="IF59" s="51" t="s">
        <v>61</v>
      </c>
      <c r="IG59" s="55">
        <f>+IK21</f>
        <v>0.17307692307692307</v>
      </c>
      <c r="IH59" s="53"/>
      <c r="II59" s="56">
        <f>+IG59-$G$21</f>
        <v>-2.9133552131604595E-2</v>
      </c>
      <c r="IJ59" s="9"/>
      <c r="IK59" s="39"/>
      <c r="IM59" s="51" t="s">
        <v>61</v>
      </c>
      <c r="IN59" s="55">
        <f>+IR21</f>
        <v>0.13305613305613306</v>
      </c>
      <c r="IO59" s="53"/>
      <c r="IP59" s="56">
        <f>+IN59-$G$21</f>
        <v>-6.9154342152394604E-2</v>
      </c>
      <c r="IQ59" s="9"/>
      <c r="IR59" s="39"/>
      <c r="IT59" s="51" t="s">
        <v>61</v>
      </c>
      <c r="IU59" s="55">
        <f>+IY21</f>
        <v>0.21621621621621623</v>
      </c>
      <c r="IV59" s="53"/>
      <c r="IW59" s="56">
        <f>+IU59-$G$21</f>
        <v>1.400574100768856E-2</v>
      </c>
      <c r="IX59" s="9"/>
      <c r="IY59" s="39"/>
      <c r="JA59" s="51" t="s">
        <v>61</v>
      </c>
      <c r="JB59" s="55">
        <f>+JF21</f>
        <v>0.18604651162790697</v>
      </c>
      <c r="JC59" s="53"/>
      <c r="JD59" s="56">
        <f>+JB59-$G$21</f>
        <v>-1.6163963580620694E-2</v>
      </c>
      <c r="JE59" s="9"/>
      <c r="JF59" s="39"/>
      <c r="JH59" s="51" t="s">
        <v>61</v>
      </c>
      <c r="JI59" s="55">
        <f>+JM21</f>
        <v>0.27844311377245506</v>
      </c>
      <c r="JJ59" s="53"/>
      <c r="JK59" s="56">
        <f>+JI59-$G$21</f>
        <v>7.6232638563927396E-2</v>
      </c>
      <c r="JL59" s="9"/>
      <c r="JM59" s="39"/>
      <c r="JO59" s="51" t="s">
        <v>61</v>
      </c>
      <c r="JP59" s="55">
        <f>+JT21</f>
        <v>0.17989417989417988</v>
      </c>
      <c r="JQ59" s="53"/>
      <c r="JR59" s="56">
        <f>+JP59-$G$21</f>
        <v>-2.2316295314347784E-2</v>
      </c>
      <c r="JS59" s="9"/>
      <c r="JT59" s="39"/>
      <c r="JV59" s="51" t="s">
        <v>61</v>
      </c>
      <c r="JW59" s="55">
        <f>+KA21</f>
        <v>0.1828499369482976</v>
      </c>
      <c r="JX59" s="53"/>
      <c r="JY59" s="56">
        <f>+JW59-$G$21</f>
        <v>-1.936053826023007E-2</v>
      </c>
      <c r="JZ59" s="9"/>
      <c r="KA59" s="39"/>
      <c r="KC59" s="51" t="s">
        <v>61</v>
      </c>
      <c r="KD59" s="55">
        <f>+KH21</f>
        <v>0.16593886462882096</v>
      </c>
      <c r="KE59" s="53"/>
      <c r="KF59" s="56">
        <f>+KD59-$G$21</f>
        <v>-3.6271610579706709E-2</v>
      </c>
      <c r="KG59" s="9"/>
      <c r="KH59" s="39"/>
      <c r="KJ59" s="51" t="s">
        <v>61</v>
      </c>
      <c r="KK59" s="55">
        <f>+KO21</f>
        <v>0.13174946004319654</v>
      </c>
      <c r="KL59" s="53"/>
      <c r="KM59" s="56">
        <f>+KK59-$G$21</f>
        <v>-7.0461015165331126E-2</v>
      </c>
      <c r="KN59" s="9"/>
      <c r="KO59" s="39"/>
      <c r="KQ59" s="51" t="s">
        <v>61</v>
      </c>
      <c r="KR59" s="55">
        <f>+KV21</f>
        <v>0.17910447761194029</v>
      </c>
      <c r="KS59" s="53"/>
      <c r="KT59" s="56">
        <f>+KR59-$G$21</f>
        <v>-2.310599759658738E-2</v>
      </c>
      <c r="KU59" s="9"/>
      <c r="KV59" s="39"/>
      <c r="KX59" s="51" t="s">
        <v>61</v>
      </c>
      <c r="KY59" s="55">
        <f>+LC21</f>
        <v>0.20695652173913043</v>
      </c>
      <c r="KZ59" s="53"/>
      <c r="LA59" s="56">
        <f>+KY59-$G$21</f>
        <v>4.7460465306027599E-3</v>
      </c>
      <c r="LB59" s="9"/>
      <c r="LC59" s="39"/>
      <c r="LE59" s="51" t="s">
        <v>61</v>
      </c>
      <c r="LF59" s="55">
        <f>+LJ21</f>
        <v>0.17156105100463678</v>
      </c>
      <c r="LG59" s="53"/>
      <c r="LH59" s="56">
        <f>+LF59-$G$21</f>
        <v>-3.0649424203890885E-2</v>
      </c>
      <c r="LI59" s="9"/>
      <c r="LJ59" s="39"/>
      <c r="LL59" s="51" t="s">
        <v>61</v>
      </c>
      <c r="LM59" s="55">
        <f>+LQ21</f>
        <v>0.20422535211267606</v>
      </c>
      <c r="LN59" s="53"/>
      <c r="LO59" s="56">
        <f>+LM59-$G$21</f>
        <v>2.0148769041483938E-3</v>
      </c>
      <c r="LP59" s="9"/>
      <c r="LQ59" s="39"/>
      <c r="LS59" s="51" t="s">
        <v>61</v>
      </c>
      <c r="LT59" s="55">
        <f>+LX21</f>
        <v>0.15384615384615385</v>
      </c>
      <c r="LU59" s="53"/>
      <c r="LV59" s="56">
        <f>+LT59-$G$21</f>
        <v>-4.8364321362373813E-2</v>
      </c>
      <c r="LW59" s="9"/>
      <c r="LX59" s="39"/>
      <c r="LZ59" s="51" t="s">
        <v>61</v>
      </c>
      <c r="MA59" s="55">
        <f>+ME21</f>
        <v>0.15106732348111659</v>
      </c>
      <c r="MB59" s="53"/>
      <c r="MC59" s="56">
        <f>+MA59-$G$21</f>
        <v>-5.1143151727411074E-2</v>
      </c>
      <c r="MD59" s="9"/>
      <c r="ME59" s="39"/>
      <c r="MG59" s="51" t="s">
        <v>61</v>
      </c>
      <c r="MH59" s="55">
        <f>+ML21</f>
        <v>0.22274881516587677</v>
      </c>
      <c r="MI59" s="53"/>
      <c r="MJ59" s="56">
        <f>+MH59-$G$21</f>
        <v>2.0538339957349105E-2</v>
      </c>
      <c r="MK59" s="9"/>
      <c r="ML59" s="39"/>
      <c r="MN59" s="51" t="s">
        <v>61</v>
      </c>
      <c r="MO59" s="55">
        <f>+MS21</f>
        <v>0.12251655629139073</v>
      </c>
      <c r="MP59" s="53"/>
      <c r="MQ59" s="56">
        <f>+MO59-$G$21</f>
        <v>-7.9693918917136938E-2</v>
      </c>
      <c r="MR59" s="9"/>
      <c r="MS59" s="39"/>
      <c r="MU59" s="51" t="s">
        <v>61</v>
      </c>
      <c r="MV59" s="55">
        <f>+MZ21</f>
        <v>0.17602996254681649</v>
      </c>
      <c r="MW59" s="53"/>
      <c r="MX59" s="56">
        <f>+MV59-$G$21</f>
        <v>-2.6180512661711175E-2</v>
      </c>
      <c r="MY59" s="9"/>
      <c r="MZ59" s="39"/>
      <c r="NB59" s="51" t="s">
        <v>61</v>
      </c>
      <c r="NC59" s="55">
        <f>+NG21</f>
        <v>0.19617224880382775</v>
      </c>
      <c r="ND59" s="53"/>
      <c r="NE59" s="56">
        <f>+NC59-$G$21</f>
        <v>-6.0382264046999201E-3</v>
      </c>
      <c r="NF59" s="9"/>
      <c r="NG59" s="39"/>
      <c r="NI59" s="51" t="s">
        <v>61</v>
      </c>
      <c r="NJ59" s="55">
        <f>+NN21</f>
        <v>0.21115537848605578</v>
      </c>
      <c r="NK59" s="53"/>
      <c r="NL59" s="56">
        <f>+NJ59-$G$21</f>
        <v>8.9449032775281156E-3</v>
      </c>
      <c r="NM59" s="9"/>
      <c r="NN59" s="39"/>
      <c r="NP59" s="51" t="s">
        <v>61</v>
      </c>
      <c r="NQ59" s="55">
        <f>+NU21</f>
        <v>0.20481927710843373</v>
      </c>
      <c r="NR59" s="53"/>
      <c r="NS59" s="56">
        <f>+NQ59-$G$21</f>
        <v>2.6088018999060603E-3</v>
      </c>
      <c r="NT59" s="9"/>
      <c r="NU59" s="39"/>
      <c r="NW59" s="51" t="s">
        <v>61</v>
      </c>
      <c r="NX59" s="55">
        <f>+OB21</f>
        <v>0.15450643776824036</v>
      </c>
      <c r="NY59" s="53"/>
      <c r="NZ59" s="56">
        <f>+NX59-$G$21</f>
        <v>-4.7704037440287311E-2</v>
      </c>
      <c r="OA59" s="9"/>
      <c r="OB59" s="39"/>
      <c r="OD59" s="51" t="s">
        <v>61</v>
      </c>
      <c r="OE59" s="55">
        <f>+OI21</f>
        <v>0.12912087912087913</v>
      </c>
      <c r="OF59" s="53"/>
      <c r="OG59" s="56">
        <f>+OE59-$G$21</f>
        <v>-7.3089596087648534E-2</v>
      </c>
      <c r="OH59" s="9"/>
      <c r="OI59" s="39"/>
      <c r="OK59" s="51" t="s">
        <v>61</v>
      </c>
      <c r="OL59" s="55">
        <f>+OP21</f>
        <v>0.22500000000000001</v>
      </c>
      <c r="OM59" s="53"/>
      <c r="ON59" s="56">
        <f>+OL59-$G$21</f>
        <v>2.2789524791472338E-2</v>
      </c>
      <c r="OO59" s="9"/>
      <c r="OP59" s="39"/>
      <c r="OR59" s="51" t="s">
        <v>61</v>
      </c>
      <c r="OS59" s="55">
        <f>+OW21</f>
        <v>0.16770186335403728</v>
      </c>
      <c r="OT59" s="53"/>
      <c r="OU59" s="56">
        <f>+OS59-$G$21</f>
        <v>-3.450861185449039E-2</v>
      </c>
      <c r="OV59" s="9"/>
      <c r="OW59" s="39"/>
      <c r="OY59" s="51" t="s">
        <v>61</v>
      </c>
      <c r="OZ59" s="55">
        <f>+PD21</f>
        <v>0.11052631578947368</v>
      </c>
      <c r="PA59" s="53"/>
      <c r="PB59" s="56">
        <f>+OZ59-$G$21</f>
        <v>-9.1684159419053987E-2</v>
      </c>
      <c r="PC59" s="9"/>
      <c r="PD59" s="39"/>
      <c r="PF59" s="51" t="s">
        <v>61</v>
      </c>
      <c r="PG59" s="55">
        <f>+PK21</f>
        <v>0.14241486068111456</v>
      </c>
      <c r="PH59" s="53"/>
      <c r="PI59" s="56">
        <f>+PG59-$G$21</f>
        <v>-5.979561452741311E-2</v>
      </c>
      <c r="PJ59" s="9"/>
      <c r="PK59" s="39"/>
      <c r="PM59" s="51" t="s">
        <v>61</v>
      </c>
      <c r="PN59" s="55">
        <f>+PR21</f>
        <v>0.10967741935483871</v>
      </c>
      <c r="PO59" s="53"/>
      <c r="PP59" s="56">
        <f>+PN59-$G$21</f>
        <v>-9.2533055853688956E-2</v>
      </c>
      <c r="PQ59" s="9"/>
      <c r="PR59" s="39"/>
      <c r="PT59" s="51" t="s">
        <v>61</v>
      </c>
      <c r="PU59" s="55">
        <f>+PY21</f>
        <v>0.18493150684931506</v>
      </c>
      <c r="PV59" s="53"/>
      <c r="PW59" s="56">
        <f>+PU59-$G$21</f>
        <v>-1.727896835921261E-2</v>
      </c>
      <c r="PX59" s="9"/>
      <c r="PY59" s="39"/>
      <c r="QA59" s="51" t="s">
        <v>61</v>
      </c>
      <c r="QB59" s="55">
        <f>+QF21</f>
        <v>0.26351351351351349</v>
      </c>
      <c r="QC59" s="53"/>
      <c r="QD59" s="56">
        <f>+QB59-$G$21</f>
        <v>6.1303038304985819E-2</v>
      </c>
      <c r="QE59" s="9"/>
      <c r="QF59" s="39"/>
      <c r="QH59" s="51" t="s">
        <v>61</v>
      </c>
      <c r="QI59" s="55">
        <f>+QM21</f>
        <v>0.25174825174825177</v>
      </c>
      <c r="QJ59" s="53"/>
      <c r="QK59" s="56">
        <f>+QI59-$G$21</f>
        <v>4.9537776539724104E-2</v>
      </c>
      <c r="QL59" s="9"/>
      <c r="QM59" s="39"/>
      <c r="QO59" s="51" t="s">
        <v>61</v>
      </c>
      <c r="QP59" s="55">
        <f>+QT21</f>
        <v>0.14583333333333334</v>
      </c>
      <c r="QQ59" s="53"/>
      <c r="QR59" s="56">
        <f>+QP59-$G$21</f>
        <v>-5.6377141875194325E-2</v>
      </c>
      <c r="QS59" s="9"/>
      <c r="QT59" s="39"/>
      <c r="QV59" s="51" t="s">
        <v>61</v>
      </c>
      <c r="QW59" s="55">
        <f>+RA21</f>
        <v>0.15094339622641509</v>
      </c>
      <c r="QX59" s="53"/>
      <c r="QY59" s="56">
        <f>+QW59-$G$21</f>
        <v>-5.1267078982112579E-2</v>
      </c>
      <c r="QZ59" s="9"/>
      <c r="RA59" s="39"/>
      <c r="RC59" s="51" t="s">
        <v>61</v>
      </c>
      <c r="RD59" s="55">
        <f>+RH21</f>
        <v>0.26315789473684209</v>
      </c>
      <c r="RE59" s="53"/>
      <c r="RF59" s="56">
        <f>+RD59-$G$21</f>
        <v>6.0947419528314423E-2</v>
      </c>
      <c r="RG59" s="9"/>
      <c r="RH59" s="39"/>
      <c r="RJ59" s="51" t="s">
        <v>61</v>
      </c>
      <c r="RK59" s="55">
        <f>+RO21</f>
        <v>0</v>
      </c>
      <c r="RL59" s="53"/>
      <c r="RM59" s="56">
        <f>+RK59-$G$21</f>
        <v>-0.20221047520852767</v>
      </c>
      <c r="RN59" s="9"/>
      <c r="RO59" s="39"/>
      <c r="RQ59" s="51" t="s">
        <v>61</v>
      </c>
      <c r="RR59" s="55">
        <f>+RV21</f>
        <v>8.3333333333333329E-2</v>
      </c>
      <c r="RS59" s="53"/>
      <c r="RT59" s="56">
        <f>+RR59-$G$21</f>
        <v>-0.11887714187519434</v>
      </c>
      <c r="RU59" s="9"/>
      <c r="RV59" s="39"/>
      <c r="RX59" s="51" t="s">
        <v>61</v>
      </c>
      <c r="RY59" s="55">
        <f>+SC21</f>
        <v>9.6385542168674704E-2</v>
      </c>
      <c r="RZ59" s="53"/>
      <c r="SA59" s="56">
        <f>+RY59-$G$21</f>
        <v>-0.10582493303985296</v>
      </c>
      <c r="SB59" s="9"/>
      <c r="SC59" s="39"/>
      <c r="SE59" s="51" t="s">
        <v>61</v>
      </c>
      <c r="SF59" s="55">
        <f>+SJ21</f>
        <v>0.19230769230769232</v>
      </c>
      <c r="SG59" s="53"/>
      <c r="SH59" s="56">
        <f>+SF59-$G$21</f>
        <v>-9.9027829008353496E-3</v>
      </c>
      <c r="SI59" s="9"/>
      <c r="SJ59" s="39"/>
      <c r="SL59" s="51" t="s">
        <v>61</v>
      </c>
      <c r="SM59" s="55">
        <f>+SQ21</f>
        <v>0.1891891891891892</v>
      </c>
      <c r="SN59" s="53"/>
      <c r="SO59" s="56">
        <f>+SM59-$G$21</f>
        <v>-1.3021286019338468E-2</v>
      </c>
      <c r="SP59" s="9"/>
      <c r="SQ59" s="39"/>
      <c r="SS59" s="51" t="s">
        <v>61</v>
      </c>
      <c r="ST59" s="55">
        <f>+SX21</f>
        <v>0.21052631578947367</v>
      </c>
      <c r="SU59" s="53"/>
      <c r="SV59" s="56">
        <f>+ST59-$G$21</f>
        <v>8.3158405809460045E-3</v>
      </c>
      <c r="SW59" s="9"/>
      <c r="SX59" s="39"/>
      <c r="SZ59" s="51" t="s">
        <v>61</v>
      </c>
      <c r="TA59" s="55">
        <f>+TE21</f>
        <v>8.6956521739130432E-2</v>
      </c>
      <c r="TB59" s="53"/>
      <c r="TC59" s="56">
        <f>+TA59-$G$21</f>
        <v>-0.11525395346939724</v>
      </c>
      <c r="TD59" s="9"/>
      <c r="TE59" s="39"/>
      <c r="TG59" s="51" t="s">
        <v>61</v>
      </c>
      <c r="TH59" s="55">
        <f>+TL21</f>
        <v>0.25</v>
      </c>
      <c r="TI59" s="53"/>
      <c r="TJ59" s="56">
        <f>+TH59-$G$21</f>
        <v>4.7789524791472332E-2</v>
      </c>
      <c r="TK59" s="9"/>
      <c r="TL59" s="39"/>
      <c r="TN59" s="51" t="s">
        <v>61</v>
      </c>
      <c r="TO59" s="55" t="e">
        <f>+TS21</f>
        <v>#DIV/0!</v>
      </c>
      <c r="TP59" s="53"/>
      <c r="TQ59" s="56" t="e">
        <f>+TO59-$G$21</f>
        <v>#DIV/0!</v>
      </c>
      <c r="TR59" s="9"/>
      <c r="TS59" s="39"/>
    </row>
    <row r="60" spans="9:539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  <c r="MU60" s="38"/>
      <c r="MV60" s="9"/>
      <c r="MW60" s="9"/>
      <c r="MX60" s="57"/>
      <c r="MY60" s="9"/>
      <c r="MZ60" s="39"/>
      <c r="NB60" s="38"/>
      <c r="NC60" s="9"/>
      <c r="ND60" s="9"/>
      <c r="NE60" s="57"/>
      <c r="NF60" s="9"/>
      <c r="NG60" s="39"/>
      <c r="NI60" s="38"/>
      <c r="NJ60" s="9"/>
      <c r="NK60" s="9"/>
      <c r="NL60" s="57"/>
      <c r="NM60" s="9"/>
      <c r="NN60" s="39"/>
      <c r="NP60" s="38"/>
      <c r="NQ60" s="9"/>
      <c r="NR60" s="9"/>
      <c r="NS60" s="57"/>
      <c r="NT60" s="9"/>
      <c r="NU60" s="39"/>
      <c r="NW60" s="38"/>
      <c r="NX60" s="9"/>
      <c r="NY60" s="9"/>
      <c r="NZ60" s="57"/>
      <c r="OA60" s="9"/>
      <c r="OB60" s="39"/>
      <c r="OD60" s="38"/>
      <c r="OE60" s="9"/>
      <c r="OF60" s="9"/>
      <c r="OG60" s="57"/>
      <c r="OH60" s="9"/>
      <c r="OI60" s="39"/>
      <c r="OK60" s="38"/>
      <c r="OL60" s="9"/>
      <c r="OM60" s="9"/>
      <c r="ON60" s="57"/>
      <c r="OO60" s="9"/>
      <c r="OP60" s="39"/>
      <c r="OR60" s="38"/>
      <c r="OS60" s="9"/>
      <c r="OT60" s="9"/>
      <c r="OU60" s="57"/>
      <c r="OV60" s="9"/>
      <c r="OW60" s="39"/>
      <c r="OY60" s="38"/>
      <c r="OZ60" s="9"/>
      <c r="PA60" s="9"/>
      <c r="PB60" s="57"/>
      <c r="PC60" s="9"/>
      <c r="PD60" s="39"/>
      <c r="PF60" s="38"/>
      <c r="PG60" s="9"/>
      <c r="PH60" s="9"/>
      <c r="PI60" s="57"/>
      <c r="PJ60" s="9"/>
      <c r="PK60" s="39"/>
      <c r="PM60" s="38"/>
      <c r="PN60" s="9"/>
      <c r="PO60" s="9"/>
      <c r="PP60" s="57"/>
      <c r="PQ60" s="9"/>
      <c r="PR60" s="39"/>
      <c r="PT60" s="38"/>
      <c r="PU60" s="9"/>
      <c r="PV60" s="9"/>
      <c r="PW60" s="57"/>
      <c r="PX60" s="9"/>
      <c r="PY60" s="39"/>
      <c r="QA60" s="38"/>
      <c r="QB60" s="9"/>
      <c r="QC60" s="9"/>
      <c r="QD60" s="57"/>
      <c r="QE60" s="9"/>
      <c r="QF60" s="39"/>
      <c r="QH60" s="38"/>
      <c r="QI60" s="9"/>
      <c r="QJ60" s="9"/>
      <c r="QK60" s="57"/>
      <c r="QL60" s="9"/>
      <c r="QM60" s="39"/>
      <c r="QO60" s="38"/>
      <c r="QP60" s="9"/>
      <c r="QQ60" s="9"/>
      <c r="QR60" s="57"/>
      <c r="QS60" s="9"/>
      <c r="QT60" s="39"/>
      <c r="QV60" s="38"/>
      <c r="QW60" s="9"/>
      <c r="QX60" s="9"/>
      <c r="QY60" s="57"/>
      <c r="QZ60" s="9"/>
      <c r="RA60" s="39"/>
      <c r="RC60" s="38"/>
      <c r="RD60" s="9"/>
      <c r="RE60" s="9"/>
      <c r="RF60" s="57"/>
      <c r="RG60" s="9"/>
      <c r="RH60" s="39"/>
      <c r="RJ60" s="38"/>
      <c r="RK60" s="9"/>
      <c r="RL60" s="9"/>
      <c r="RM60" s="57"/>
      <c r="RN60" s="9"/>
      <c r="RO60" s="39"/>
      <c r="RQ60" s="38"/>
      <c r="RR60" s="9"/>
      <c r="RS60" s="9"/>
      <c r="RT60" s="57"/>
      <c r="RU60" s="9"/>
      <c r="RV60" s="39"/>
      <c r="RX60" s="38"/>
      <c r="RY60" s="9"/>
      <c r="RZ60" s="9"/>
      <c r="SA60" s="57"/>
      <c r="SB60" s="9"/>
      <c r="SC60" s="39"/>
      <c r="SE60" s="38"/>
      <c r="SF60" s="9"/>
      <c r="SG60" s="9"/>
      <c r="SH60" s="57"/>
      <c r="SI60" s="9"/>
      <c r="SJ60" s="39"/>
      <c r="SL60" s="38"/>
      <c r="SM60" s="9"/>
      <c r="SN60" s="9"/>
      <c r="SO60" s="57"/>
      <c r="SP60" s="9"/>
      <c r="SQ60" s="39"/>
      <c r="SS60" s="38"/>
      <c r="ST60" s="9"/>
      <c r="SU60" s="9"/>
      <c r="SV60" s="57"/>
      <c r="SW60" s="9"/>
      <c r="SX60" s="39"/>
      <c r="SZ60" s="38"/>
      <c r="TA60" s="9"/>
      <c r="TB60" s="9"/>
      <c r="TC60" s="57"/>
      <c r="TD60" s="9"/>
      <c r="TE60" s="39"/>
      <c r="TG60" s="38"/>
      <c r="TH60" s="9"/>
      <c r="TI60" s="9"/>
      <c r="TJ60" s="57"/>
      <c r="TK60" s="9"/>
      <c r="TL60" s="39"/>
      <c r="TN60" s="38"/>
      <c r="TO60" s="9"/>
      <c r="TP60" s="9"/>
      <c r="TQ60" s="57"/>
      <c r="TR60" s="9"/>
      <c r="TS60" s="39"/>
    </row>
    <row r="61" spans="9:539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  <c r="MU61" s="50" t="s">
        <v>80</v>
      </c>
      <c r="MV61" s="9"/>
      <c r="MW61" s="9"/>
      <c r="MX61" s="57"/>
      <c r="MY61" s="9"/>
      <c r="MZ61" s="39"/>
      <c r="NB61" s="50" t="s">
        <v>80</v>
      </c>
      <c r="NC61" s="9"/>
      <c r="ND61" s="9"/>
      <c r="NE61" s="57"/>
      <c r="NF61" s="9"/>
      <c r="NG61" s="39"/>
      <c r="NI61" s="50" t="s">
        <v>80</v>
      </c>
      <c r="NJ61" s="9"/>
      <c r="NK61" s="9"/>
      <c r="NL61" s="57"/>
      <c r="NM61" s="9"/>
      <c r="NN61" s="39"/>
      <c r="NP61" s="50" t="s">
        <v>80</v>
      </c>
      <c r="NQ61" s="9"/>
      <c r="NR61" s="9"/>
      <c r="NS61" s="57"/>
      <c r="NT61" s="9"/>
      <c r="NU61" s="39"/>
      <c r="NW61" s="50" t="s">
        <v>80</v>
      </c>
      <c r="NX61" s="9"/>
      <c r="NY61" s="9"/>
      <c r="NZ61" s="57"/>
      <c r="OA61" s="9"/>
      <c r="OB61" s="39"/>
      <c r="OD61" s="50" t="s">
        <v>80</v>
      </c>
      <c r="OE61" s="9"/>
      <c r="OF61" s="9"/>
      <c r="OG61" s="57"/>
      <c r="OH61" s="9"/>
      <c r="OI61" s="39"/>
      <c r="OK61" s="50" t="s">
        <v>80</v>
      </c>
      <c r="OL61" s="9"/>
      <c r="OM61" s="9"/>
      <c r="ON61" s="57"/>
      <c r="OO61" s="9"/>
      <c r="OP61" s="39"/>
      <c r="OR61" s="50" t="s">
        <v>80</v>
      </c>
      <c r="OS61" s="9"/>
      <c r="OT61" s="9"/>
      <c r="OU61" s="57"/>
      <c r="OV61" s="9"/>
      <c r="OW61" s="39"/>
      <c r="OY61" s="50" t="s">
        <v>80</v>
      </c>
      <c r="OZ61" s="9"/>
      <c r="PA61" s="9"/>
      <c r="PB61" s="57"/>
      <c r="PC61" s="9"/>
      <c r="PD61" s="39"/>
      <c r="PF61" s="50" t="s">
        <v>80</v>
      </c>
      <c r="PG61" s="9"/>
      <c r="PH61" s="9"/>
      <c r="PI61" s="57"/>
      <c r="PJ61" s="9"/>
      <c r="PK61" s="39"/>
      <c r="PM61" s="50" t="s">
        <v>80</v>
      </c>
      <c r="PN61" s="9"/>
      <c r="PO61" s="9"/>
      <c r="PP61" s="57"/>
      <c r="PQ61" s="9"/>
      <c r="PR61" s="39"/>
      <c r="PT61" s="50" t="s">
        <v>80</v>
      </c>
      <c r="PU61" s="9"/>
      <c r="PV61" s="9"/>
      <c r="PW61" s="57"/>
      <c r="PX61" s="9"/>
      <c r="PY61" s="39"/>
      <c r="QA61" s="50" t="s">
        <v>80</v>
      </c>
      <c r="QB61" s="9"/>
      <c r="QC61" s="9"/>
      <c r="QD61" s="57"/>
      <c r="QE61" s="9"/>
      <c r="QF61" s="39"/>
      <c r="QH61" s="50" t="s">
        <v>80</v>
      </c>
      <c r="QI61" s="9"/>
      <c r="QJ61" s="9"/>
      <c r="QK61" s="57"/>
      <c r="QL61" s="9"/>
      <c r="QM61" s="39"/>
      <c r="QO61" s="50" t="s">
        <v>80</v>
      </c>
      <c r="QP61" s="9"/>
      <c r="QQ61" s="9"/>
      <c r="QR61" s="57"/>
      <c r="QS61" s="9"/>
      <c r="QT61" s="39"/>
      <c r="QV61" s="50" t="s">
        <v>80</v>
      </c>
      <c r="QW61" s="9"/>
      <c r="QX61" s="9"/>
      <c r="QY61" s="57"/>
      <c r="QZ61" s="9"/>
      <c r="RA61" s="39"/>
      <c r="RC61" s="50" t="s">
        <v>80</v>
      </c>
      <c r="RD61" s="9"/>
      <c r="RE61" s="9"/>
      <c r="RF61" s="57"/>
      <c r="RG61" s="9"/>
      <c r="RH61" s="39"/>
      <c r="RJ61" s="50" t="s">
        <v>80</v>
      </c>
      <c r="RK61" s="9"/>
      <c r="RL61" s="9"/>
      <c r="RM61" s="57"/>
      <c r="RN61" s="9"/>
      <c r="RO61" s="39"/>
      <c r="RQ61" s="50" t="s">
        <v>80</v>
      </c>
      <c r="RR61" s="9"/>
      <c r="RS61" s="9"/>
      <c r="RT61" s="57"/>
      <c r="RU61" s="9"/>
      <c r="RV61" s="39"/>
      <c r="RX61" s="50" t="s">
        <v>80</v>
      </c>
      <c r="RY61" s="9"/>
      <c r="RZ61" s="9"/>
      <c r="SA61" s="57"/>
      <c r="SB61" s="9"/>
      <c r="SC61" s="39"/>
      <c r="SE61" s="50" t="s">
        <v>80</v>
      </c>
      <c r="SF61" s="9"/>
      <c r="SG61" s="9"/>
      <c r="SH61" s="57"/>
      <c r="SI61" s="9"/>
      <c r="SJ61" s="39"/>
      <c r="SL61" s="50" t="s">
        <v>80</v>
      </c>
      <c r="SM61" s="9"/>
      <c r="SN61" s="9"/>
      <c r="SO61" s="57"/>
      <c r="SP61" s="9"/>
      <c r="SQ61" s="39"/>
      <c r="SS61" s="50" t="s">
        <v>80</v>
      </c>
      <c r="ST61" s="9"/>
      <c r="SU61" s="9"/>
      <c r="SV61" s="57"/>
      <c r="SW61" s="9"/>
      <c r="SX61" s="39"/>
      <c r="SZ61" s="50" t="s">
        <v>80</v>
      </c>
      <c r="TA61" s="9"/>
      <c r="TB61" s="9"/>
      <c r="TC61" s="57"/>
      <c r="TD61" s="9"/>
      <c r="TE61" s="39"/>
      <c r="TG61" s="50" t="s">
        <v>80</v>
      </c>
      <c r="TH61" s="9"/>
      <c r="TI61" s="9"/>
      <c r="TJ61" s="57"/>
      <c r="TK61" s="9"/>
      <c r="TL61" s="39"/>
      <c r="TN61" s="50" t="s">
        <v>80</v>
      </c>
      <c r="TO61" s="9"/>
      <c r="TP61" s="9"/>
      <c r="TQ61" s="57"/>
      <c r="TR61" s="9"/>
      <c r="TS61" s="39"/>
    </row>
    <row r="62" spans="9:539" x14ac:dyDescent="0.15">
      <c r="I62" s="51" t="s">
        <v>59</v>
      </c>
      <c r="J62" s="52">
        <f>+J12/100</f>
        <v>0.1336</v>
      </c>
      <c r="K62" s="53"/>
      <c r="L62" s="54">
        <f>+J62-$C$12/100</f>
        <v>3.4299999999999997E-2</v>
      </c>
      <c r="M62" s="9"/>
      <c r="N62" s="39"/>
      <c r="P62" s="51" t="s">
        <v>59</v>
      </c>
      <c r="Q62" s="52">
        <f>+Q12/100</f>
        <v>0.1231</v>
      </c>
      <c r="R62" s="53"/>
      <c r="S62" s="54">
        <f>+Q62-$C$12/100</f>
        <v>2.3800000000000002E-2</v>
      </c>
      <c r="T62" s="9"/>
      <c r="U62" s="39"/>
      <c r="W62" s="51" t="s">
        <v>59</v>
      </c>
      <c r="X62" s="52">
        <f>+X12/100</f>
        <v>0.1103</v>
      </c>
      <c r="Y62" s="53"/>
      <c r="Z62" s="54">
        <f>+X62-$C$12/100</f>
        <v>1.0999999999999996E-2</v>
      </c>
      <c r="AA62" s="9"/>
      <c r="AB62" s="39"/>
      <c r="AD62" s="51" t="s">
        <v>59</v>
      </c>
      <c r="AE62" s="52">
        <f>+AE12/100</f>
        <v>9.9399999999999988E-2</v>
      </c>
      <c r="AF62" s="53"/>
      <c r="AG62" s="54">
        <f>+AE62-$C$12/100</f>
        <v>9.9999999999988987E-5</v>
      </c>
      <c r="AH62" s="9"/>
      <c r="AI62" s="39"/>
      <c r="AK62" s="51" t="s">
        <v>59</v>
      </c>
      <c r="AL62" s="52">
        <f>+AL12/100</f>
        <v>9.5899999999999999E-2</v>
      </c>
      <c r="AM62" s="53"/>
      <c r="AN62" s="54">
        <f>+AL62-$C$12/100</f>
        <v>-3.4000000000000002E-3</v>
      </c>
      <c r="AO62" s="9"/>
      <c r="AP62" s="39"/>
      <c r="AR62" s="51" t="s">
        <v>59</v>
      </c>
      <c r="AS62" s="52">
        <f>+AS12/100</f>
        <v>0.1139</v>
      </c>
      <c r="AT62" s="53"/>
      <c r="AU62" s="54">
        <f>+AS62-$C$12/100</f>
        <v>1.4600000000000002E-2</v>
      </c>
      <c r="AV62" s="9"/>
      <c r="AW62" s="39"/>
      <c r="AY62" s="51" t="s">
        <v>59</v>
      </c>
      <c r="AZ62" s="52">
        <f>+AZ12/100</f>
        <v>0.17610000000000001</v>
      </c>
      <c r="BA62" s="53"/>
      <c r="BB62" s="54">
        <f>+AZ62-$C$12/100</f>
        <v>7.6800000000000007E-2</v>
      </c>
      <c r="BC62" s="9"/>
      <c r="BD62" s="39"/>
      <c r="BF62" s="51" t="s">
        <v>59</v>
      </c>
      <c r="BG62" s="52">
        <f>+BG12/100</f>
        <v>0.1668</v>
      </c>
      <c r="BH62" s="53"/>
      <c r="BI62" s="54">
        <f>+BG62-$C$12/100</f>
        <v>6.7500000000000004E-2</v>
      </c>
      <c r="BJ62" s="9"/>
      <c r="BK62" s="39"/>
      <c r="BM62" s="51" t="s">
        <v>59</v>
      </c>
      <c r="BN62" s="52">
        <f>+BN12/100</f>
        <v>0.10779999999999999</v>
      </c>
      <c r="BO62" s="53"/>
      <c r="BP62" s="54">
        <f>+BN62-$C$12/100</f>
        <v>8.4999999999999937E-3</v>
      </c>
      <c r="BQ62" s="9"/>
      <c r="BR62" s="39"/>
      <c r="BT62" s="51" t="s">
        <v>59</v>
      </c>
      <c r="BU62" s="52">
        <f>+BU12/100</f>
        <v>8.9700000000000002E-2</v>
      </c>
      <c r="BV62" s="53"/>
      <c r="BW62" s="54">
        <f>+BU62-$C$12/100</f>
        <v>-9.5999999999999974E-3</v>
      </c>
      <c r="BX62" s="9"/>
      <c r="BY62" s="39"/>
      <c r="CA62" s="51" t="s">
        <v>59</v>
      </c>
      <c r="CB62" s="52">
        <f>+CB12/100</f>
        <v>0.25969999999999999</v>
      </c>
      <c r="CC62" s="53"/>
      <c r="CD62" s="54">
        <f>+CB62-$C$12/100</f>
        <v>0.16039999999999999</v>
      </c>
      <c r="CE62" s="9"/>
      <c r="CF62" s="39"/>
      <c r="CH62" s="51" t="s">
        <v>59</v>
      </c>
      <c r="CI62" s="52">
        <f>+CI12/100</f>
        <v>6.8699999999999997E-2</v>
      </c>
      <c r="CJ62" s="53"/>
      <c r="CK62" s="54">
        <f>+CI62-$C$12/100</f>
        <v>-3.0600000000000002E-2</v>
      </c>
      <c r="CL62" s="9"/>
      <c r="CM62" s="39"/>
      <c r="CO62" s="51" t="s">
        <v>59</v>
      </c>
      <c r="CP62" s="52">
        <f>+CP12/100</f>
        <v>0.2477</v>
      </c>
      <c r="CQ62" s="53"/>
      <c r="CR62" s="54">
        <f>+CP62-$C$12/100</f>
        <v>0.1484</v>
      </c>
      <c r="CS62" s="9"/>
      <c r="CT62" s="39"/>
      <c r="CV62" s="51" t="s">
        <v>59</v>
      </c>
      <c r="CW62" s="52">
        <f>+CW12/100</f>
        <v>0.3014</v>
      </c>
      <c r="CX62" s="53"/>
      <c r="CY62" s="54">
        <f>+CW62-$C$12/100</f>
        <v>0.2021</v>
      </c>
      <c r="CZ62" s="9"/>
      <c r="DA62" s="39"/>
      <c r="DC62" s="51" t="s">
        <v>59</v>
      </c>
      <c r="DD62" s="52">
        <f>+DD12/100</f>
        <v>0.1052</v>
      </c>
      <c r="DE62" s="53"/>
      <c r="DF62" s="54">
        <f>+DD62-$C$12/100</f>
        <v>5.9000000000000025E-3</v>
      </c>
      <c r="DG62" s="9"/>
      <c r="DH62" s="39"/>
      <c r="DJ62" s="51" t="s">
        <v>59</v>
      </c>
      <c r="DK62" s="52">
        <f>+DK12/100</f>
        <v>0.1888</v>
      </c>
      <c r="DL62" s="53"/>
      <c r="DM62" s="54">
        <f>+DK62-$C$12/100</f>
        <v>8.9499999999999996E-2</v>
      </c>
      <c r="DN62" s="9"/>
      <c r="DO62" s="39"/>
      <c r="DQ62" s="51" t="s">
        <v>59</v>
      </c>
      <c r="DR62" s="52">
        <f>+DR12/100</f>
        <v>6.8199999999999997E-2</v>
      </c>
      <c r="DS62" s="53"/>
      <c r="DT62" s="54">
        <f>+DR62-$C$12/100</f>
        <v>-3.1100000000000003E-2</v>
      </c>
      <c r="DU62" s="9"/>
      <c r="DV62" s="39"/>
      <c r="DX62" s="51" t="s">
        <v>59</v>
      </c>
      <c r="DY62" s="52">
        <f>+DY12/100</f>
        <v>5.2000000000000005E-2</v>
      </c>
      <c r="DZ62" s="53"/>
      <c r="EA62" s="54">
        <f>+DY62-$C$12/100</f>
        <v>-4.7299999999999995E-2</v>
      </c>
      <c r="EB62" s="9"/>
      <c r="EC62" s="39"/>
      <c r="EE62" s="51" t="s">
        <v>59</v>
      </c>
      <c r="EF62" s="52">
        <f>+EF12/100</f>
        <v>0.14069999999999999</v>
      </c>
      <c r="EG62" s="53"/>
      <c r="EH62" s="54">
        <f>+EF62-$C$12/100</f>
        <v>4.1399999999999992E-2</v>
      </c>
      <c r="EI62" s="9"/>
      <c r="EJ62" s="39"/>
      <c r="EL62" s="51" t="s">
        <v>59</v>
      </c>
      <c r="EM62" s="52">
        <f>+EM12/100</f>
        <v>0.12759999999999999</v>
      </c>
      <c r="EN62" s="53"/>
      <c r="EO62" s="54">
        <f>+EM62-$C$12/100</f>
        <v>2.8299999999999992E-2</v>
      </c>
      <c r="EP62" s="9"/>
      <c r="EQ62" s="39"/>
      <c r="ES62" s="51" t="s">
        <v>59</v>
      </c>
      <c r="ET62" s="52">
        <f>+ET12/100</f>
        <v>0.11749999999999999</v>
      </c>
      <c r="EU62" s="53"/>
      <c r="EV62" s="54">
        <f>+ET62-$C$12/100</f>
        <v>1.8199999999999994E-2</v>
      </c>
      <c r="EW62" s="9"/>
      <c r="EX62" s="39"/>
      <c r="EZ62" s="51" t="s">
        <v>59</v>
      </c>
      <c r="FA62" s="52">
        <f>+FA12/100</f>
        <v>0.161</v>
      </c>
      <c r="FB62" s="53"/>
      <c r="FC62" s="54">
        <f>+FA62-$C$12/100</f>
        <v>6.1700000000000005E-2</v>
      </c>
      <c r="FD62" s="9"/>
      <c r="FE62" s="39"/>
      <c r="FG62" s="51" t="s">
        <v>59</v>
      </c>
      <c r="FH62" s="52">
        <f>+FH12/100</f>
        <v>9.4200000000000006E-2</v>
      </c>
      <c r="FI62" s="53"/>
      <c r="FJ62" s="54">
        <f>+FH62-$C$12/100</f>
        <v>-5.0999999999999934E-3</v>
      </c>
      <c r="FK62" s="9"/>
      <c r="FL62" s="39"/>
      <c r="FN62" s="51" t="s">
        <v>59</v>
      </c>
      <c r="FO62" s="52">
        <f>+FO12/100</f>
        <v>0.27539999999999998</v>
      </c>
      <c r="FP62" s="53"/>
      <c r="FQ62" s="54">
        <f>+FO62-$C$12/100</f>
        <v>0.17609999999999998</v>
      </c>
      <c r="FR62" s="9"/>
      <c r="FS62" s="39"/>
      <c r="FU62" s="51" t="s">
        <v>59</v>
      </c>
      <c r="FV62" s="52">
        <f>+FV12/100</f>
        <v>4.6799999999999994E-2</v>
      </c>
      <c r="FW62" s="53"/>
      <c r="FX62" s="54">
        <f>+FV62-$C$12/100</f>
        <v>-5.2500000000000005E-2</v>
      </c>
      <c r="FY62" s="9"/>
      <c r="FZ62" s="39"/>
      <c r="GB62" s="51" t="s">
        <v>59</v>
      </c>
      <c r="GC62" s="52">
        <f>+GC12/100</f>
        <v>5.0999999999999997E-2</v>
      </c>
      <c r="GD62" s="53"/>
      <c r="GE62" s="54">
        <f>+GC62-$C$12/100</f>
        <v>-4.8300000000000003E-2</v>
      </c>
      <c r="GF62" s="9"/>
      <c r="GG62" s="39"/>
      <c r="GI62" s="51" t="s">
        <v>59</v>
      </c>
      <c r="GJ62" s="52">
        <f>+GJ12/100</f>
        <v>0.1192</v>
      </c>
      <c r="GK62" s="53"/>
      <c r="GL62" s="54">
        <f>+GJ62-$C$12/100</f>
        <v>1.9900000000000001E-2</v>
      </c>
      <c r="GM62" s="9"/>
      <c r="GN62" s="39"/>
      <c r="GP62" s="51" t="s">
        <v>59</v>
      </c>
      <c r="GQ62" s="52">
        <f>+GQ12/100</f>
        <v>0.1173</v>
      </c>
      <c r="GR62" s="53"/>
      <c r="GS62" s="54">
        <f>+GQ62-$C$12/100</f>
        <v>1.8000000000000002E-2</v>
      </c>
      <c r="GT62" s="9"/>
      <c r="GU62" s="39"/>
      <c r="GW62" s="51" t="s">
        <v>59</v>
      </c>
      <c r="GX62" s="52">
        <f>+GX12/100</f>
        <v>0.13849999999999998</v>
      </c>
      <c r="GY62" s="53"/>
      <c r="GZ62" s="54">
        <f>+GX62-$C$12/100</f>
        <v>3.9199999999999985E-2</v>
      </c>
      <c r="HA62" s="9"/>
      <c r="HB62" s="39"/>
      <c r="HD62" s="51" t="s">
        <v>59</v>
      </c>
      <c r="HE62" s="52">
        <f>+HE12/100</f>
        <v>6.2100000000000002E-2</v>
      </c>
      <c r="HF62" s="53"/>
      <c r="HG62" s="54">
        <f>+HE62-$C$12/100</f>
        <v>-3.7199999999999997E-2</v>
      </c>
      <c r="HH62" s="9"/>
      <c r="HI62" s="39"/>
      <c r="HK62" s="51" t="s">
        <v>59</v>
      </c>
      <c r="HL62" s="52">
        <f>+HL12/100</f>
        <v>9.9499999999999991E-2</v>
      </c>
      <c r="HM62" s="53"/>
      <c r="HN62" s="54">
        <f>+HL62-$C$12/100</f>
        <v>1.9999999999999185E-4</v>
      </c>
      <c r="HO62" s="9"/>
      <c r="HP62" s="39"/>
      <c r="HR62" s="51" t="s">
        <v>59</v>
      </c>
      <c r="HS62" s="52">
        <f>+HS12/100</f>
        <v>0.10920000000000001</v>
      </c>
      <c r="HT62" s="53"/>
      <c r="HU62" s="54">
        <f>+HS62-$C$12/100</f>
        <v>9.900000000000006E-3</v>
      </c>
      <c r="HV62" s="9"/>
      <c r="HW62" s="39"/>
      <c r="HY62" s="51" t="s">
        <v>59</v>
      </c>
      <c r="HZ62" s="52">
        <f>+HZ12/100</f>
        <v>0.10039999999999999</v>
      </c>
      <c r="IA62" s="53"/>
      <c r="IB62" s="54">
        <f>+HZ62-$C$12/100</f>
        <v>1.0999999999999899E-3</v>
      </c>
      <c r="IC62" s="9"/>
      <c r="ID62" s="39"/>
      <c r="IF62" s="51" t="s">
        <v>59</v>
      </c>
      <c r="IG62" s="52">
        <f>+IG12/100</f>
        <v>0.28489999999999999</v>
      </c>
      <c r="IH62" s="53"/>
      <c r="II62" s="54">
        <f>+IG62-$C$12/100</f>
        <v>0.18559999999999999</v>
      </c>
      <c r="IJ62" s="9"/>
      <c r="IK62" s="39"/>
      <c r="IM62" s="51" t="s">
        <v>59</v>
      </c>
      <c r="IN62" s="52">
        <f>+IN12/100</f>
        <v>0.12770000000000001</v>
      </c>
      <c r="IO62" s="53"/>
      <c r="IP62" s="54">
        <f>+IN62-$C$12/100</f>
        <v>2.8400000000000009E-2</v>
      </c>
      <c r="IQ62" s="9"/>
      <c r="IR62" s="39"/>
      <c r="IT62" s="51" t="s">
        <v>59</v>
      </c>
      <c r="IU62" s="52">
        <f>+IU12/100</f>
        <v>0.1168</v>
      </c>
      <c r="IV62" s="53"/>
      <c r="IW62" s="54">
        <f>+IU62-$C$12/100</f>
        <v>1.7500000000000002E-2</v>
      </c>
      <c r="IX62" s="9"/>
      <c r="IY62" s="39"/>
      <c r="JA62" s="51" t="s">
        <v>59</v>
      </c>
      <c r="JB62" s="52">
        <f>+JB12/100</f>
        <v>3.5900000000000001E-2</v>
      </c>
      <c r="JC62" s="53"/>
      <c r="JD62" s="54">
        <f>+JB62-$C$12/100</f>
        <v>-6.3399999999999998E-2</v>
      </c>
      <c r="JE62" s="9"/>
      <c r="JF62" s="39"/>
      <c r="JH62" s="51" t="s">
        <v>59</v>
      </c>
      <c r="JI62" s="52">
        <f>+JI12/100</f>
        <v>4.7300000000000002E-2</v>
      </c>
      <c r="JJ62" s="53"/>
      <c r="JK62" s="54">
        <f>+JI62-$C$12/100</f>
        <v>-5.1999999999999998E-2</v>
      </c>
      <c r="JL62" s="9"/>
      <c r="JM62" s="39"/>
      <c r="JO62" s="51" t="s">
        <v>59</v>
      </c>
      <c r="JP62" s="52">
        <f>+JP12/100</f>
        <v>0.1356</v>
      </c>
      <c r="JQ62" s="53"/>
      <c r="JR62" s="54">
        <f>+JP62-$C$12/100</f>
        <v>3.6299999999999999E-2</v>
      </c>
      <c r="JS62" s="9"/>
      <c r="JT62" s="39"/>
      <c r="JV62" s="51" t="s">
        <v>59</v>
      </c>
      <c r="JW62" s="52">
        <f>+JW12/100</f>
        <v>4.5700000000000005E-2</v>
      </c>
      <c r="JX62" s="53"/>
      <c r="JY62" s="54">
        <f>+JW62-$C$12/100</f>
        <v>-5.3599999999999995E-2</v>
      </c>
      <c r="JZ62" s="9"/>
      <c r="KA62" s="39"/>
      <c r="KC62" s="51" t="s">
        <v>59</v>
      </c>
      <c r="KD62" s="52">
        <f>+KD12/100</f>
        <v>0.1487</v>
      </c>
      <c r="KE62" s="53"/>
      <c r="KF62" s="54">
        <f>+KD62-$C$12/100</f>
        <v>4.9399999999999999E-2</v>
      </c>
      <c r="KG62" s="9"/>
      <c r="KH62" s="39"/>
      <c r="KJ62" s="51" t="s">
        <v>59</v>
      </c>
      <c r="KK62" s="52">
        <f>+KK12/100</f>
        <v>0.18899999999999997</v>
      </c>
      <c r="KL62" s="53"/>
      <c r="KM62" s="54">
        <f>+KK62-$C$12/100</f>
        <v>8.9699999999999974E-2</v>
      </c>
      <c r="KN62" s="9"/>
      <c r="KO62" s="39"/>
      <c r="KQ62" s="51" t="s">
        <v>59</v>
      </c>
      <c r="KR62" s="52">
        <f>+KR12/100</f>
        <v>4.87E-2</v>
      </c>
      <c r="KS62" s="53"/>
      <c r="KT62" s="54">
        <f>+KR62-$C$12/100</f>
        <v>-5.0599999999999999E-2</v>
      </c>
      <c r="KU62" s="9"/>
      <c r="KV62" s="39"/>
      <c r="KX62" s="51" t="s">
        <v>59</v>
      </c>
      <c r="KY62" s="52">
        <f>+KY12/100</f>
        <v>5.0499999999999996E-2</v>
      </c>
      <c r="KZ62" s="53"/>
      <c r="LA62" s="54">
        <f>+KY62-$C$12/100</f>
        <v>-4.8800000000000003E-2</v>
      </c>
      <c r="LB62" s="9"/>
      <c r="LC62" s="39"/>
      <c r="LE62" s="51" t="s">
        <v>59</v>
      </c>
      <c r="LF62" s="52">
        <f>+LF12/100</f>
        <v>0.28859999999999997</v>
      </c>
      <c r="LG62" s="53"/>
      <c r="LH62" s="54">
        <f>+LF62-$C$12/100</f>
        <v>0.18929999999999997</v>
      </c>
      <c r="LI62" s="9"/>
      <c r="LJ62" s="39"/>
      <c r="LL62" s="51" t="s">
        <v>59</v>
      </c>
      <c r="LM62" s="52">
        <f>+LM12/100</f>
        <v>0.15770000000000001</v>
      </c>
      <c r="LN62" s="53"/>
      <c r="LO62" s="54">
        <f>+LM62-$C$12/100</f>
        <v>5.8400000000000007E-2</v>
      </c>
      <c r="LP62" s="9"/>
      <c r="LQ62" s="39"/>
      <c r="LS62" s="51" t="s">
        <v>59</v>
      </c>
      <c r="LT62" s="52">
        <f>+LT12/100</f>
        <v>0.1333</v>
      </c>
      <c r="LU62" s="53"/>
      <c r="LV62" s="54">
        <f>+LT62-$C$12/100</f>
        <v>3.4000000000000002E-2</v>
      </c>
      <c r="LW62" s="9"/>
      <c r="LX62" s="39"/>
      <c r="LZ62" s="51" t="s">
        <v>59</v>
      </c>
      <c r="MA62" s="52">
        <f>+MA12/100</f>
        <v>8.8000000000000009E-2</v>
      </c>
      <c r="MB62" s="53"/>
      <c r="MC62" s="54">
        <f>+MA62-$C$12/100</f>
        <v>-1.1299999999999991E-2</v>
      </c>
      <c r="MD62" s="9"/>
      <c r="ME62" s="39"/>
      <c r="MG62" s="51" t="s">
        <v>59</v>
      </c>
      <c r="MH62" s="52">
        <f>+MH12/100</f>
        <v>9.1600000000000001E-2</v>
      </c>
      <c r="MI62" s="53"/>
      <c r="MJ62" s="54">
        <f>+MH62-$C$12/100</f>
        <v>-7.6999999999999985E-3</v>
      </c>
      <c r="MK62" s="9"/>
      <c r="ML62" s="39"/>
      <c r="MN62" s="51" t="s">
        <v>59</v>
      </c>
      <c r="MO62" s="52">
        <f>+MO12/100</f>
        <v>0.17899999999999999</v>
      </c>
      <c r="MP62" s="53"/>
      <c r="MQ62" s="54">
        <f>+MO62-$C$12/100</f>
        <v>7.9699999999999993E-2</v>
      </c>
      <c r="MR62" s="9"/>
      <c r="MS62" s="39"/>
      <c r="MU62" s="51" t="s">
        <v>59</v>
      </c>
      <c r="MV62" s="52">
        <f>+MV12/100</f>
        <v>0.18440000000000001</v>
      </c>
      <c r="MW62" s="53"/>
      <c r="MX62" s="54">
        <f>+MV62-$C$12/100</f>
        <v>8.5100000000000009E-2</v>
      </c>
      <c r="MY62" s="9"/>
      <c r="MZ62" s="39"/>
      <c r="NB62" s="51" t="s">
        <v>59</v>
      </c>
      <c r="NC62" s="52">
        <f>+NC12/100</f>
        <v>0.15329999999999999</v>
      </c>
      <c r="ND62" s="53"/>
      <c r="NE62" s="54">
        <f>+NC62-$C$12/100</f>
        <v>5.3999999999999992E-2</v>
      </c>
      <c r="NF62" s="9"/>
      <c r="NG62" s="39"/>
      <c r="NI62" s="51" t="s">
        <v>59</v>
      </c>
      <c r="NJ62" s="52">
        <f>+NJ12/100</f>
        <v>4.1100000000000005E-2</v>
      </c>
      <c r="NK62" s="53"/>
      <c r="NL62" s="54">
        <f>+NJ62-$C$12/100</f>
        <v>-5.8199999999999995E-2</v>
      </c>
      <c r="NM62" s="9"/>
      <c r="NN62" s="39"/>
      <c r="NP62" s="51" t="s">
        <v>59</v>
      </c>
      <c r="NQ62" s="52">
        <f>+NQ12/100</f>
        <v>0.16750000000000001</v>
      </c>
      <c r="NR62" s="53"/>
      <c r="NS62" s="54">
        <f>+NQ62-$C$12/100</f>
        <v>6.8200000000000011E-2</v>
      </c>
      <c r="NT62" s="9"/>
      <c r="NU62" s="39"/>
      <c r="NW62" s="51" t="s">
        <v>59</v>
      </c>
      <c r="NX62" s="52">
        <f>+NX12/100</f>
        <v>0.14300000000000002</v>
      </c>
      <c r="NY62" s="53"/>
      <c r="NZ62" s="54">
        <f>+NX62-$C$12/100</f>
        <v>4.3700000000000017E-2</v>
      </c>
      <c r="OA62" s="9"/>
      <c r="OB62" s="39"/>
      <c r="OD62" s="51" t="s">
        <v>59</v>
      </c>
      <c r="OE62" s="52">
        <f>+OE12/100</f>
        <v>0.15060000000000001</v>
      </c>
      <c r="OF62" s="53"/>
      <c r="OG62" s="54">
        <f>+OE62-$C$12/100</f>
        <v>5.1300000000000012E-2</v>
      </c>
      <c r="OH62" s="9"/>
      <c r="OI62" s="39"/>
      <c r="OK62" s="51" t="s">
        <v>59</v>
      </c>
      <c r="OL62" s="52">
        <f>+OL12/100</f>
        <v>0.1973</v>
      </c>
      <c r="OM62" s="53"/>
      <c r="ON62" s="54">
        <f>+OL62-$C$12/100</f>
        <v>9.8000000000000004E-2</v>
      </c>
      <c r="OO62" s="9"/>
      <c r="OP62" s="39"/>
      <c r="OR62" s="51" t="s">
        <v>59</v>
      </c>
      <c r="OS62" s="52">
        <f>+OS12/100</f>
        <v>5.6100000000000004E-2</v>
      </c>
      <c r="OT62" s="53"/>
      <c r="OU62" s="54">
        <f>+OS62-$C$12/100</f>
        <v>-4.3199999999999995E-2</v>
      </c>
      <c r="OV62" s="9"/>
      <c r="OW62" s="39"/>
      <c r="OY62" s="51" t="s">
        <v>59</v>
      </c>
      <c r="OZ62" s="52">
        <f>+OZ12/100</f>
        <v>9.35E-2</v>
      </c>
      <c r="PA62" s="53"/>
      <c r="PB62" s="54">
        <f>+OZ62-$C$12/100</f>
        <v>-5.7999999999999996E-3</v>
      </c>
      <c r="PC62" s="9"/>
      <c r="PD62" s="39"/>
      <c r="PF62" s="51" t="s">
        <v>59</v>
      </c>
      <c r="PG62" s="52">
        <f>+PG12/100</f>
        <v>0.28520000000000001</v>
      </c>
      <c r="PH62" s="53"/>
      <c r="PI62" s="54">
        <f>+PG62-$C$12/100</f>
        <v>0.18590000000000001</v>
      </c>
      <c r="PJ62" s="9"/>
      <c r="PK62" s="39"/>
      <c r="PM62" s="51" t="s">
        <v>59</v>
      </c>
      <c r="PN62" s="52">
        <f>+PN12/100</f>
        <v>0.13100000000000001</v>
      </c>
      <c r="PO62" s="53"/>
      <c r="PP62" s="54">
        <f>+PN62-$C$12/100</f>
        <v>3.1700000000000006E-2</v>
      </c>
      <c r="PQ62" s="9"/>
      <c r="PR62" s="39"/>
      <c r="PT62" s="51" t="s">
        <v>59</v>
      </c>
      <c r="PU62" s="52">
        <f>+PU12/100</f>
        <v>7.7800000000000008E-2</v>
      </c>
      <c r="PV62" s="53"/>
      <c r="PW62" s="54">
        <f>+PU62-$C$12/100</f>
        <v>-2.1499999999999991E-2</v>
      </c>
      <c r="PX62" s="9"/>
      <c r="PY62" s="39"/>
      <c r="QA62" s="51" t="s">
        <v>59</v>
      </c>
      <c r="QB62" s="52">
        <f>+QB12/100</f>
        <v>8.6400000000000005E-2</v>
      </c>
      <c r="QC62" s="53"/>
      <c r="QD62" s="54">
        <f>+QB62-$C$12/100</f>
        <v>-1.2899999999999995E-2</v>
      </c>
      <c r="QE62" s="9"/>
      <c r="QF62" s="39"/>
      <c r="QH62" s="51" t="s">
        <v>59</v>
      </c>
      <c r="QI62" s="52">
        <f>+QI12/100</f>
        <v>8.5099999999999995E-2</v>
      </c>
      <c r="QJ62" s="53"/>
      <c r="QK62" s="54">
        <f>+QI62-$C$12/100</f>
        <v>-1.4200000000000004E-2</v>
      </c>
      <c r="QL62" s="9"/>
      <c r="QM62" s="39"/>
      <c r="QO62" s="51" t="s">
        <v>59</v>
      </c>
      <c r="QP62" s="52">
        <f>+QP12/100</f>
        <v>8.0600000000000005E-2</v>
      </c>
      <c r="QQ62" s="53"/>
      <c r="QR62" s="54">
        <f>+QP62-$C$12/100</f>
        <v>-1.8699999999999994E-2</v>
      </c>
      <c r="QS62" s="9"/>
      <c r="QT62" s="39"/>
      <c r="QV62" s="51" t="s">
        <v>59</v>
      </c>
      <c r="QW62" s="52">
        <f>+QW12/100</f>
        <v>4.0199999999999993E-2</v>
      </c>
      <c r="QX62" s="53"/>
      <c r="QY62" s="54">
        <f>+QW62-$C$12/100</f>
        <v>-5.9100000000000007E-2</v>
      </c>
      <c r="QZ62" s="9"/>
      <c r="RA62" s="39"/>
      <c r="RC62" s="51" t="s">
        <v>59</v>
      </c>
      <c r="RD62" s="52">
        <f>+RD12/100</f>
        <v>7.4499999999999997E-2</v>
      </c>
      <c r="RE62" s="53"/>
      <c r="RF62" s="54">
        <f>+RD62-$C$12/100</f>
        <v>-2.4800000000000003E-2</v>
      </c>
      <c r="RG62" s="9"/>
      <c r="RH62" s="39"/>
      <c r="RJ62" s="51" t="s">
        <v>59</v>
      </c>
      <c r="RK62" s="52">
        <f>+RK12/100</f>
        <v>0.2041</v>
      </c>
      <c r="RL62" s="53"/>
      <c r="RM62" s="54">
        <f>+RK62-$C$12/100</f>
        <v>0.1048</v>
      </c>
      <c r="RN62" s="9"/>
      <c r="RO62" s="39"/>
      <c r="RQ62" s="51" t="s">
        <v>59</v>
      </c>
      <c r="RR62" s="52">
        <f>+RR12/100</f>
        <v>0.22850000000000001</v>
      </c>
      <c r="RS62" s="53"/>
      <c r="RT62" s="54">
        <f>+RR62-$C$12/100</f>
        <v>0.12920000000000001</v>
      </c>
      <c r="RU62" s="9"/>
      <c r="RV62" s="39"/>
      <c r="RX62" s="51" t="s">
        <v>59</v>
      </c>
      <c r="RY62" s="52">
        <f>+RY12/100</f>
        <v>0.11869999999999999</v>
      </c>
      <c r="RZ62" s="53"/>
      <c r="SA62" s="54">
        <f>+RY62-$C$12/100</f>
        <v>1.9399999999999987E-2</v>
      </c>
      <c r="SB62" s="9"/>
      <c r="SC62" s="39"/>
      <c r="SE62" s="51" t="s">
        <v>59</v>
      </c>
      <c r="SF62" s="52">
        <f>+SF12/100</f>
        <v>7.0699999999999999E-2</v>
      </c>
      <c r="SG62" s="53"/>
      <c r="SH62" s="54">
        <f>+SF62-$C$12/100</f>
        <v>-2.86E-2</v>
      </c>
      <c r="SI62" s="9"/>
      <c r="SJ62" s="39"/>
      <c r="SL62" s="51" t="s">
        <v>59</v>
      </c>
      <c r="SM62" s="52">
        <f>+SM12/100</f>
        <v>6.4299999999999996E-2</v>
      </c>
      <c r="SN62" s="53"/>
      <c r="SO62" s="54">
        <f>+SM62-$C$12/100</f>
        <v>-3.5000000000000003E-2</v>
      </c>
      <c r="SP62" s="9"/>
      <c r="SQ62" s="39"/>
      <c r="SS62" s="51" t="s">
        <v>59</v>
      </c>
      <c r="ST62" s="52">
        <f>+ST12/100</f>
        <v>0.15960000000000002</v>
      </c>
      <c r="SU62" s="53"/>
      <c r="SV62" s="54">
        <f>+ST62-$C$12/100</f>
        <v>6.030000000000002E-2</v>
      </c>
      <c r="SW62" s="9"/>
      <c r="SX62" s="39"/>
      <c r="SZ62" s="51" t="s">
        <v>59</v>
      </c>
      <c r="TA62" s="52">
        <f>+TA12/100</f>
        <v>0.15529999999999999</v>
      </c>
      <c r="TB62" s="53"/>
      <c r="TC62" s="54">
        <f>+TA62-$C$12/100</f>
        <v>5.5999999999999994E-2</v>
      </c>
      <c r="TD62" s="9"/>
      <c r="TE62" s="39"/>
      <c r="TG62" s="51" t="s">
        <v>59</v>
      </c>
      <c r="TH62" s="52">
        <f>+TH12/100</f>
        <v>0.29600000000000004</v>
      </c>
      <c r="TI62" s="53"/>
      <c r="TJ62" s="54">
        <f>+TH62-$C$12/100</f>
        <v>0.19670000000000004</v>
      </c>
      <c r="TK62" s="9"/>
      <c r="TL62" s="39"/>
      <c r="TN62" s="51" t="s">
        <v>59</v>
      </c>
      <c r="TO62" s="52">
        <f>+TO12/100</f>
        <v>0</v>
      </c>
      <c r="TP62" s="53"/>
      <c r="TQ62" s="54">
        <f>+TO62-$C$12/100</f>
        <v>-9.9299999999999999E-2</v>
      </c>
      <c r="TR62" s="9"/>
      <c r="TS62" s="39"/>
    </row>
    <row r="63" spans="9:539" x14ac:dyDescent="0.15">
      <c r="I63" s="51" t="s">
        <v>60</v>
      </c>
      <c r="J63" s="55">
        <f>+L12</f>
        <v>0.43612653155076703</v>
      </c>
      <c r="K63" s="53"/>
      <c r="L63" s="56">
        <f>+J63-$E$12</f>
        <v>1.2347440437872559E-2</v>
      </c>
      <c r="M63" s="9"/>
      <c r="N63" s="39"/>
      <c r="P63" s="51" t="s">
        <v>60</v>
      </c>
      <c r="Q63" s="55">
        <f>+S12</f>
        <v>0.42199385013756269</v>
      </c>
      <c r="R63" s="53"/>
      <c r="S63" s="56">
        <f>+Q63-$E$12</f>
        <v>-1.7852409753317811E-3</v>
      </c>
      <c r="T63" s="9"/>
      <c r="U63" s="39"/>
      <c r="W63" s="51" t="s">
        <v>60</v>
      </c>
      <c r="X63" s="55">
        <f>+Z12</f>
        <v>0.453125</v>
      </c>
      <c r="Y63" s="53"/>
      <c r="Z63" s="56">
        <f>+X63-$E$12</f>
        <v>2.9345908887105532E-2</v>
      </c>
      <c r="AA63" s="9"/>
      <c r="AB63" s="39"/>
      <c r="AD63" s="51" t="s">
        <v>60</v>
      </c>
      <c r="AE63" s="55">
        <f>+AG12</f>
        <v>0.28301886792452829</v>
      </c>
      <c r="AF63" s="53"/>
      <c r="AG63" s="56">
        <f>+AE63-$E$12</f>
        <v>-0.14076022318836617</v>
      </c>
      <c r="AH63" s="9"/>
      <c r="AI63" s="39"/>
      <c r="AK63" s="51" t="s">
        <v>60</v>
      </c>
      <c r="AL63" s="55">
        <f>+AN12</f>
        <v>0.2978723404255319</v>
      </c>
      <c r="AM63" s="53"/>
      <c r="AN63" s="56">
        <f>+AL63-$E$12</f>
        <v>-0.12590675068736257</v>
      </c>
      <c r="AO63" s="9"/>
      <c r="AP63" s="39"/>
      <c r="AR63" s="51" t="s">
        <v>60</v>
      </c>
      <c r="AS63" s="55">
        <f>+AU12</f>
        <v>0.33333333333333331</v>
      </c>
      <c r="AT63" s="53"/>
      <c r="AU63" s="56">
        <f>+AS63-$E$12</f>
        <v>-9.0445757779561153E-2</v>
      </c>
      <c r="AV63" s="9"/>
      <c r="AW63" s="39"/>
      <c r="AY63" s="51" t="s">
        <v>60</v>
      </c>
      <c r="AZ63" s="55">
        <f>+BB12</f>
        <v>0.55227272727272725</v>
      </c>
      <c r="BA63" s="53"/>
      <c r="BB63" s="56">
        <f>+AZ63-$E$12</f>
        <v>0.12849363615983278</v>
      </c>
      <c r="BC63" s="9"/>
      <c r="BD63" s="39"/>
      <c r="BF63" s="51" t="s">
        <v>60</v>
      </c>
      <c r="BG63" s="55">
        <f>+BI12</f>
        <v>0.4358974358974359</v>
      </c>
      <c r="BH63" s="53"/>
      <c r="BI63" s="56">
        <f>+BG63-$E$12</f>
        <v>1.2118344784541435E-2</v>
      </c>
      <c r="BJ63" s="9"/>
      <c r="BK63" s="39"/>
      <c r="BM63" s="51" t="s">
        <v>60</v>
      </c>
      <c r="BN63" s="55">
        <f>+BP12</f>
        <v>0.35310734463276838</v>
      </c>
      <c r="BO63" s="53"/>
      <c r="BP63" s="56">
        <f>+BN63-$E$12</f>
        <v>-7.0671746480126085E-2</v>
      </c>
      <c r="BQ63" s="9"/>
      <c r="BR63" s="39"/>
      <c r="BT63" s="51" t="s">
        <v>60</v>
      </c>
      <c r="BU63" s="55">
        <f>+BW12</f>
        <v>0.43083003952569171</v>
      </c>
      <c r="BV63" s="53"/>
      <c r="BW63" s="56">
        <f>+BU63-$E$12</f>
        <v>7.0509484127972422E-3</v>
      </c>
      <c r="BX63" s="9"/>
      <c r="BY63" s="39"/>
      <c r="CA63" s="51" t="s">
        <v>60</v>
      </c>
      <c r="CB63" s="55">
        <f>+CD12</f>
        <v>0.29923664122137406</v>
      </c>
      <c r="CC63" s="53"/>
      <c r="CD63" s="56">
        <f>+CB63-$E$12</f>
        <v>-0.12454244989152041</v>
      </c>
      <c r="CE63" s="9"/>
      <c r="CF63" s="39"/>
      <c r="CH63" s="51" t="s">
        <v>60</v>
      </c>
      <c r="CI63" s="55">
        <f>+CK12</f>
        <v>0.30555555555555558</v>
      </c>
      <c r="CJ63" s="53"/>
      <c r="CK63" s="56">
        <f>+CI63-$E$12</f>
        <v>-0.11822353555733889</v>
      </c>
      <c r="CL63" s="9"/>
      <c r="CM63" s="39"/>
      <c r="CO63" s="51" t="s">
        <v>60</v>
      </c>
      <c r="CP63" s="55">
        <f>+CR12</f>
        <v>0.42930591259640105</v>
      </c>
      <c r="CQ63" s="53"/>
      <c r="CR63" s="56">
        <f>+CP63-$E$12</f>
        <v>5.5268214835065832E-3</v>
      </c>
      <c r="CS63" s="9"/>
      <c r="CT63" s="39"/>
      <c r="CV63" s="51" t="s">
        <v>60</v>
      </c>
      <c r="CW63" s="55">
        <f>+CY12</f>
        <v>0.62545454545454549</v>
      </c>
      <c r="CX63" s="53"/>
      <c r="CY63" s="56">
        <f>+CW63-$E$12</f>
        <v>0.20167545434165102</v>
      </c>
      <c r="CZ63" s="9"/>
      <c r="DA63" s="39"/>
      <c r="DC63" s="51" t="s">
        <v>60</v>
      </c>
      <c r="DD63" s="55">
        <f>+DF12</f>
        <v>0.46370967741935482</v>
      </c>
      <c r="DE63" s="53"/>
      <c r="DF63" s="56">
        <f>+DD63-$E$12</f>
        <v>3.9930586306460347E-2</v>
      </c>
      <c r="DG63" s="9"/>
      <c r="DH63" s="39"/>
      <c r="DJ63" s="51" t="s">
        <v>60</v>
      </c>
      <c r="DK63" s="55">
        <f>+DM12</f>
        <v>0.43676470588235294</v>
      </c>
      <c r="DL63" s="53"/>
      <c r="DM63" s="56">
        <f>+DK63-$E$12</f>
        <v>1.2985614769458476E-2</v>
      </c>
      <c r="DN63" s="9"/>
      <c r="DO63" s="39"/>
      <c r="DQ63" s="51" t="s">
        <v>60</v>
      </c>
      <c r="DR63" s="55">
        <f>+DT12</f>
        <v>0.43438914027149322</v>
      </c>
      <c r="DS63" s="53"/>
      <c r="DT63" s="56">
        <f>+DR63-$E$12</f>
        <v>1.0610049158598756E-2</v>
      </c>
      <c r="DU63" s="9"/>
      <c r="DV63" s="39"/>
      <c r="DX63" s="51" t="s">
        <v>60</v>
      </c>
      <c r="DY63" s="55">
        <f>+EA12</f>
        <v>0.47159090909090912</v>
      </c>
      <c r="DZ63" s="53"/>
      <c r="EA63" s="56">
        <f>+DY63-$E$12</f>
        <v>4.7811817978014648E-2</v>
      </c>
      <c r="EB63" s="9"/>
      <c r="EC63" s="39"/>
      <c r="EE63" s="51" t="s">
        <v>60</v>
      </c>
      <c r="EF63" s="55">
        <f>+EH12</f>
        <v>0.47528517110266161</v>
      </c>
      <c r="EG63" s="53"/>
      <c r="EH63" s="56">
        <f>+EF63-$E$12</f>
        <v>5.150607998976714E-2</v>
      </c>
      <c r="EI63" s="9"/>
      <c r="EJ63" s="39"/>
      <c r="EL63" s="51" t="s">
        <v>60</v>
      </c>
      <c r="EM63" s="55">
        <f>+EO12</f>
        <v>0.50544662309368193</v>
      </c>
      <c r="EN63" s="53"/>
      <c r="EO63" s="56">
        <f>+EM63-$E$12</f>
        <v>8.1667531980787467E-2</v>
      </c>
      <c r="EP63" s="9"/>
      <c r="EQ63" s="39"/>
      <c r="ES63" s="51" t="s">
        <v>60</v>
      </c>
      <c r="ET63" s="55">
        <f>+EV12</f>
        <v>0.32780082987551867</v>
      </c>
      <c r="EU63" s="53"/>
      <c r="EV63" s="56">
        <f>+ET63-$E$12</f>
        <v>-9.5978261237375795E-2</v>
      </c>
      <c r="EW63" s="9"/>
      <c r="EX63" s="39"/>
      <c r="EZ63" s="51" t="s">
        <v>60</v>
      </c>
      <c r="FA63" s="55">
        <f>+FC12</f>
        <v>0.40944881889763779</v>
      </c>
      <c r="FB63" s="53"/>
      <c r="FC63" s="56">
        <f>+FA63-$E$12</f>
        <v>-1.4330272215256679E-2</v>
      </c>
      <c r="FD63" s="9"/>
      <c r="FE63" s="39"/>
      <c r="FG63" s="51" t="s">
        <v>60</v>
      </c>
      <c r="FH63" s="55">
        <f>+FJ12</f>
        <v>0.34090909090909088</v>
      </c>
      <c r="FI63" s="53"/>
      <c r="FJ63" s="56">
        <f>+FH63-$E$12</f>
        <v>-8.2870000203803584E-2</v>
      </c>
      <c r="FK63" s="9"/>
      <c r="FL63" s="39"/>
      <c r="FN63" s="51" t="s">
        <v>60</v>
      </c>
      <c r="FO63" s="55">
        <f>+FQ12</f>
        <v>0.48194546794399412</v>
      </c>
      <c r="FP63" s="53"/>
      <c r="FQ63" s="56">
        <f>+FO63-$E$12</f>
        <v>5.8166376831099653E-2</v>
      </c>
      <c r="FR63" s="9"/>
      <c r="FS63" s="39"/>
      <c r="FU63" s="51" t="s">
        <v>60</v>
      </c>
      <c r="FV63" s="55">
        <f>+FX12</f>
        <v>0.23985890652557318</v>
      </c>
      <c r="FW63" s="53"/>
      <c r="FX63" s="56">
        <f>+FV63-$E$12</f>
        <v>-0.18392018458732129</v>
      </c>
      <c r="FY63" s="9"/>
      <c r="FZ63" s="39"/>
      <c r="GB63" s="51" t="s">
        <v>60</v>
      </c>
      <c r="GC63" s="55">
        <f>+GE12</f>
        <v>0.20984455958549222</v>
      </c>
      <c r="GD63" s="53"/>
      <c r="GE63" s="56">
        <f>+GC63-$E$12</f>
        <v>-0.21393453152740224</v>
      </c>
      <c r="GF63" s="9"/>
      <c r="GG63" s="39"/>
      <c r="GI63" s="51" t="s">
        <v>60</v>
      </c>
      <c r="GJ63" s="55">
        <f>+GL12</f>
        <v>0.40746421267893662</v>
      </c>
      <c r="GK63" s="53"/>
      <c r="GL63" s="56">
        <f>+GJ63-$E$12</f>
        <v>-1.6314878433957847E-2</v>
      </c>
      <c r="GM63" s="9"/>
      <c r="GN63" s="39"/>
      <c r="GP63" s="51" t="s">
        <v>60</v>
      </c>
      <c r="GQ63" s="55">
        <f>+GS12</f>
        <v>0.37924528301886795</v>
      </c>
      <c r="GR63" s="53"/>
      <c r="GS63" s="56">
        <f>+GQ63-$E$12</f>
        <v>-4.4533808094026517E-2</v>
      </c>
      <c r="GT63" s="9"/>
      <c r="GU63" s="39"/>
      <c r="GW63" s="51" t="s">
        <v>60</v>
      </c>
      <c r="GX63" s="55">
        <f>+GZ12</f>
        <v>0.46017699115044247</v>
      </c>
      <c r="GY63" s="53"/>
      <c r="GZ63" s="56">
        <f>+GX63-$E$12</f>
        <v>3.6397900037548003E-2</v>
      </c>
      <c r="HA63" s="9"/>
      <c r="HB63" s="39"/>
      <c r="HD63" s="51" t="s">
        <v>60</v>
      </c>
      <c r="HE63" s="55">
        <f>+HG12</f>
        <v>0.50549450549450547</v>
      </c>
      <c r="HF63" s="53"/>
      <c r="HG63" s="56">
        <f>+HE63-$E$12</f>
        <v>8.1715414381611007E-2</v>
      </c>
      <c r="HH63" s="9"/>
      <c r="HI63" s="39"/>
      <c r="HK63" s="51" t="s">
        <v>60</v>
      </c>
      <c r="HL63" s="55">
        <f>+HN12</f>
        <v>0.41391941391941389</v>
      </c>
      <c r="HM63" s="53"/>
      <c r="HN63" s="56">
        <f>+HL63-$E$12</f>
        <v>-9.859677193480576E-3</v>
      </c>
      <c r="HO63" s="9"/>
      <c r="HP63" s="39"/>
      <c r="HR63" s="51" t="s">
        <v>60</v>
      </c>
      <c r="HS63" s="55">
        <f>+HU12</f>
        <v>0.47530864197530864</v>
      </c>
      <c r="HT63" s="53"/>
      <c r="HU63" s="56">
        <f>+HS63-$E$12</f>
        <v>5.1529550862414175E-2</v>
      </c>
      <c r="HV63" s="9"/>
      <c r="HW63" s="39"/>
      <c r="HY63" s="51" t="s">
        <v>60</v>
      </c>
      <c r="HZ63" s="55">
        <f>+IB12</f>
        <v>0.41818181818181815</v>
      </c>
      <c r="IA63" s="53"/>
      <c r="IB63" s="56">
        <f>+HZ63-$E$12</f>
        <v>-5.5972729310763136E-3</v>
      </c>
      <c r="IC63" s="9"/>
      <c r="ID63" s="39"/>
      <c r="IF63" s="51" t="s">
        <v>60</v>
      </c>
      <c r="IG63" s="55">
        <f>+II12</f>
        <v>0.3111888111888112</v>
      </c>
      <c r="IH63" s="53"/>
      <c r="II63" s="56">
        <f>+IG63-$E$12</f>
        <v>-0.11259027992408327</v>
      </c>
      <c r="IJ63" s="9"/>
      <c r="IK63" s="39"/>
      <c r="IM63" s="51" t="s">
        <v>60</v>
      </c>
      <c r="IN63" s="55">
        <f>+IP12</f>
        <v>0.54385964912280704</v>
      </c>
      <c r="IO63" s="53"/>
      <c r="IP63" s="56">
        <f>+IN63-$E$12</f>
        <v>0.12008055800991257</v>
      </c>
      <c r="IQ63" s="9"/>
      <c r="IR63" s="39"/>
      <c r="IT63" s="51" t="s">
        <v>60</v>
      </c>
      <c r="IU63" s="55">
        <f>+IW12</f>
        <v>0.35635964912280704</v>
      </c>
      <c r="IV63" s="53"/>
      <c r="IW63" s="56">
        <f>+IU63-$E$12</f>
        <v>-6.7419441990087425E-2</v>
      </c>
      <c r="IX63" s="9"/>
      <c r="IY63" s="39"/>
      <c r="JA63" s="51" t="s">
        <v>60</v>
      </c>
      <c r="JB63" s="55">
        <f>+JD12</f>
        <v>0.35064935064935066</v>
      </c>
      <c r="JC63" s="53"/>
      <c r="JD63" s="56">
        <f>+JB63-$E$12</f>
        <v>-7.3129740463543813E-2</v>
      </c>
      <c r="JE63" s="9"/>
      <c r="JF63" s="39"/>
      <c r="JH63" s="51" t="s">
        <v>60</v>
      </c>
      <c r="JI63" s="55">
        <f>+JK12</f>
        <v>0.24912280701754386</v>
      </c>
      <c r="JJ63" s="53"/>
      <c r="JK63" s="56">
        <f>+JI63-$E$12</f>
        <v>-0.17465628409535061</v>
      </c>
      <c r="JL63" s="9"/>
      <c r="JM63" s="39"/>
      <c r="JO63" s="51" t="s">
        <v>60</v>
      </c>
      <c r="JP63" s="55">
        <f>+JR12</f>
        <v>0.51601423487544484</v>
      </c>
      <c r="JQ63" s="53"/>
      <c r="JR63" s="56">
        <f>+JP63-$E$12</f>
        <v>9.2235143762550376E-2</v>
      </c>
      <c r="JS63" s="9"/>
      <c r="JT63" s="39"/>
      <c r="JV63" s="51" t="s">
        <v>60</v>
      </c>
      <c r="JW63" s="55">
        <f>+JY12</f>
        <v>0.32377049180327871</v>
      </c>
      <c r="JX63" s="53"/>
      <c r="JY63" s="56">
        <f>+JW63-$E$12</f>
        <v>-0.10000859930961575</v>
      </c>
      <c r="JZ63" s="9"/>
      <c r="KA63" s="39"/>
      <c r="KC63" s="51" t="s">
        <v>60</v>
      </c>
      <c r="KD63" s="55">
        <f>+KF12</f>
        <v>0.50160771704180063</v>
      </c>
      <c r="KE63" s="53"/>
      <c r="KF63" s="56">
        <f>+KD63-$E$12</f>
        <v>7.7828625928906159E-2</v>
      </c>
      <c r="KG63" s="9"/>
      <c r="KH63" s="39"/>
      <c r="KJ63" s="51" t="s">
        <v>60</v>
      </c>
      <c r="KK63" s="55">
        <f>+KM12</f>
        <v>0.50332005312084993</v>
      </c>
      <c r="KL63" s="53"/>
      <c r="KM63" s="56">
        <f>+KK63-$E$12</f>
        <v>7.9540962007955462E-2</v>
      </c>
      <c r="KN63" s="9"/>
      <c r="KO63" s="39"/>
      <c r="KQ63" s="51" t="s">
        <v>60</v>
      </c>
      <c r="KR63" s="55">
        <f>+KT12</f>
        <v>0.30223880597014924</v>
      </c>
      <c r="KS63" s="53"/>
      <c r="KT63" s="56">
        <f>+KR63-$E$12</f>
        <v>-0.12154028514274523</v>
      </c>
      <c r="KU63" s="9"/>
      <c r="KV63" s="39"/>
      <c r="KX63" s="51" t="s">
        <v>60</v>
      </c>
      <c r="KY63" s="55">
        <f>+LA12</f>
        <v>0.26436781609195403</v>
      </c>
      <c r="KZ63" s="53"/>
      <c r="LA63" s="56">
        <f>+KY63-$E$12</f>
        <v>-0.15941127502094043</v>
      </c>
      <c r="LB63" s="9"/>
      <c r="LC63" s="39"/>
      <c r="LE63" s="51" t="s">
        <v>60</v>
      </c>
      <c r="LF63" s="55">
        <f>+LH12</f>
        <v>0.47236180904522612</v>
      </c>
      <c r="LG63" s="53"/>
      <c r="LH63" s="56">
        <f>+LF63-$E$12</f>
        <v>4.8582717932331654E-2</v>
      </c>
      <c r="LI63" s="9"/>
      <c r="LJ63" s="39"/>
      <c r="LL63" s="51" t="s">
        <v>60</v>
      </c>
      <c r="LM63" s="55">
        <f>+LO12</f>
        <v>0.52798053527980537</v>
      </c>
      <c r="LN63" s="53"/>
      <c r="LO63" s="56">
        <f>+LM63-$E$12</f>
        <v>0.10420144416691091</v>
      </c>
      <c r="LP63" s="9"/>
      <c r="LQ63" s="39"/>
      <c r="LS63" s="51" t="s">
        <v>60</v>
      </c>
      <c r="LT63" s="55">
        <f>+LV12</f>
        <v>0.36015325670498083</v>
      </c>
      <c r="LU63" s="53"/>
      <c r="LV63" s="56">
        <f>+LT63-$E$12</f>
        <v>-6.362583440791364E-2</v>
      </c>
      <c r="LW63" s="9"/>
      <c r="LX63" s="39"/>
      <c r="LZ63" s="51" t="s">
        <v>60</v>
      </c>
      <c r="MA63" s="55">
        <f>+MC12</f>
        <v>0.38917525773195877</v>
      </c>
      <c r="MB63" s="53"/>
      <c r="MC63" s="56">
        <f>+MA63-$E$12</f>
        <v>-3.46038333809357E-2</v>
      </c>
      <c r="MD63" s="9"/>
      <c r="ME63" s="39"/>
      <c r="MG63" s="51" t="s">
        <v>60</v>
      </c>
      <c r="MH63" s="55">
        <f>+MJ12</f>
        <v>0.50331125827814571</v>
      </c>
      <c r="MI63" s="53"/>
      <c r="MJ63" s="56">
        <f>+MH63-$E$12</f>
        <v>7.9532167165251244E-2</v>
      </c>
      <c r="MK63" s="9"/>
      <c r="ML63" s="39"/>
      <c r="MN63" s="51" t="s">
        <v>60</v>
      </c>
      <c r="MO63" s="55">
        <f>+MQ12</f>
        <v>0.44014732965009207</v>
      </c>
      <c r="MP63" s="53"/>
      <c r="MQ63" s="56">
        <f>+MO63-$E$12</f>
        <v>1.6368238537197599E-2</v>
      </c>
      <c r="MR63" s="9"/>
      <c r="MS63" s="39"/>
      <c r="MU63" s="51" t="s">
        <v>60</v>
      </c>
      <c r="MV63" s="55">
        <f>+MX12</f>
        <v>0.34874759152215801</v>
      </c>
      <c r="MW63" s="53"/>
      <c r="MX63" s="56">
        <f>+MV63-$E$12</f>
        <v>-7.5031499590736461E-2</v>
      </c>
      <c r="MY63" s="9"/>
      <c r="MZ63" s="39"/>
      <c r="NB63" s="51" t="s">
        <v>60</v>
      </c>
      <c r="NC63" s="55">
        <f>+NE12</f>
        <v>0.59636363636363632</v>
      </c>
      <c r="ND63" s="53"/>
      <c r="NE63" s="56">
        <f>+NC63-$E$12</f>
        <v>0.17258454525074185</v>
      </c>
      <c r="NF63" s="9"/>
      <c r="NG63" s="39"/>
      <c r="NI63" s="51" t="s">
        <v>60</v>
      </c>
      <c r="NJ63" s="55">
        <f>+NL12</f>
        <v>0.26315789473684209</v>
      </c>
      <c r="NK63" s="53"/>
      <c r="NL63" s="56">
        <f>+NJ63-$E$12</f>
        <v>-0.16062119637605238</v>
      </c>
      <c r="NM63" s="9"/>
      <c r="NN63" s="39"/>
      <c r="NP63" s="51" t="s">
        <v>60</v>
      </c>
      <c r="NQ63" s="55">
        <f>+NS12</f>
        <v>0.4219409282700422</v>
      </c>
      <c r="NR63" s="53"/>
      <c r="NS63" s="56">
        <f>+NQ63-$E$12</f>
        <v>-1.8381628428522645E-3</v>
      </c>
      <c r="NT63" s="9"/>
      <c r="NU63" s="39"/>
      <c r="NW63" s="51" t="s">
        <v>60</v>
      </c>
      <c r="NX63" s="55">
        <f>+NZ12</f>
        <v>0.45783132530120479</v>
      </c>
      <c r="NY63" s="53"/>
      <c r="NZ63" s="56">
        <f>+NX63-$E$12</f>
        <v>3.4052234188310326E-2</v>
      </c>
      <c r="OA63" s="9"/>
      <c r="OB63" s="39"/>
      <c r="OD63" s="51" t="s">
        <v>60</v>
      </c>
      <c r="OE63" s="55">
        <f>+OG12</f>
        <v>0.42942345924453279</v>
      </c>
      <c r="OF63" s="53"/>
      <c r="OG63" s="56">
        <f>+OE63-$E$12</f>
        <v>5.6443681316383221E-3</v>
      </c>
      <c r="OH63" s="9"/>
      <c r="OI63" s="39"/>
      <c r="OK63" s="51" t="s">
        <v>60</v>
      </c>
      <c r="OL63" s="55">
        <f>+ON12</f>
        <v>0.34615384615384615</v>
      </c>
      <c r="OM63" s="53"/>
      <c r="ON63" s="56">
        <f>+OL63-$E$12</f>
        <v>-7.7625244959048323E-2</v>
      </c>
      <c r="OO63" s="9"/>
      <c r="OP63" s="39"/>
      <c r="OR63" s="51" t="s">
        <v>60</v>
      </c>
      <c r="OS63" s="55">
        <f>+OU12</f>
        <v>0.32857142857142857</v>
      </c>
      <c r="OT63" s="53"/>
      <c r="OU63" s="56">
        <f>+OS63-$E$12</f>
        <v>-9.5207662541465898E-2</v>
      </c>
      <c r="OV63" s="9"/>
      <c r="OW63" s="39"/>
      <c r="OY63" s="51" t="s">
        <v>60</v>
      </c>
      <c r="OZ63" s="55">
        <f>+PB12</f>
        <v>0.46666666666666667</v>
      </c>
      <c r="PA63" s="53"/>
      <c r="PB63" s="56">
        <f>+OZ63-$E$12</f>
        <v>4.2887575553772206E-2</v>
      </c>
      <c r="PC63" s="9"/>
      <c r="PD63" s="39"/>
      <c r="PF63" s="51" t="s">
        <v>60</v>
      </c>
      <c r="PG63" s="55">
        <f>+PI12</f>
        <v>0.47896068061623359</v>
      </c>
      <c r="PH63" s="53"/>
      <c r="PI63" s="56">
        <f>+PG63-$E$12</f>
        <v>5.5181589503339123E-2</v>
      </c>
      <c r="PJ63" s="9"/>
      <c r="PK63" s="39"/>
      <c r="PM63" s="51" t="s">
        <v>60</v>
      </c>
      <c r="PN63" s="55">
        <f>+PP12</f>
        <v>0.50617283950617287</v>
      </c>
      <c r="PO63" s="53"/>
      <c r="PP63" s="56">
        <f>+PN63-$E$12</f>
        <v>8.2393748393278399E-2</v>
      </c>
      <c r="PQ63" s="9"/>
      <c r="PR63" s="39"/>
      <c r="PT63" s="51" t="s">
        <v>60</v>
      </c>
      <c r="PU63" s="55">
        <f>+PW12</f>
        <v>0.5280898876404494</v>
      </c>
      <c r="PV63" s="53"/>
      <c r="PW63" s="56">
        <f>+PU63-$E$12</f>
        <v>0.10431079652755493</v>
      </c>
      <c r="PX63" s="9"/>
      <c r="PY63" s="39"/>
      <c r="QA63" s="51" t="s">
        <v>60</v>
      </c>
      <c r="QB63" s="55">
        <f>+QD12</f>
        <v>0.36</v>
      </c>
      <c r="QC63" s="53"/>
      <c r="QD63" s="56">
        <f>+QB63-$E$12</f>
        <v>-6.3779091112894482E-2</v>
      </c>
      <c r="QE63" s="9"/>
      <c r="QF63" s="39"/>
      <c r="QH63" s="51" t="s">
        <v>60</v>
      </c>
      <c r="QI63" s="55">
        <f>+QK12</f>
        <v>0.5</v>
      </c>
      <c r="QJ63" s="53"/>
      <c r="QK63" s="56">
        <f>+QI63-$E$12</f>
        <v>7.6220908887105532E-2</v>
      </c>
      <c r="QL63" s="9"/>
      <c r="QM63" s="39"/>
      <c r="QO63" s="51" t="s">
        <v>60</v>
      </c>
      <c r="QP63" s="55">
        <f>+QR12</f>
        <v>0.49367088607594939</v>
      </c>
      <c r="QQ63" s="53"/>
      <c r="QR63" s="56">
        <f>+QP63-$E$12</f>
        <v>6.9891794963054921E-2</v>
      </c>
      <c r="QS63" s="9"/>
      <c r="QT63" s="39"/>
      <c r="QV63" s="51" t="s">
        <v>60</v>
      </c>
      <c r="QW63" s="55">
        <f>+QY12</f>
        <v>0.13333333333333333</v>
      </c>
      <c r="QX63" s="53"/>
      <c r="QY63" s="56">
        <f>+QW63-$E$12</f>
        <v>-0.29044575777956116</v>
      </c>
      <c r="QZ63" s="9"/>
      <c r="RA63" s="39"/>
      <c r="RC63" s="51" t="s">
        <v>60</v>
      </c>
      <c r="RD63" s="55">
        <f>+RF12</f>
        <v>0.42857142857142855</v>
      </c>
      <c r="RE63" s="53"/>
      <c r="RF63" s="56">
        <f>+RD63-$E$12</f>
        <v>4.7923374585340794E-3</v>
      </c>
      <c r="RG63" s="9"/>
      <c r="RH63" s="39"/>
      <c r="RJ63" s="51" t="s">
        <v>60</v>
      </c>
      <c r="RK63" s="55">
        <f>+RM12</f>
        <v>0.57499999999999996</v>
      </c>
      <c r="RL63" s="53"/>
      <c r="RM63" s="56">
        <f>+RK63-$E$12</f>
        <v>0.15122090888710549</v>
      </c>
      <c r="RN63" s="9"/>
      <c r="RO63" s="39"/>
      <c r="RQ63" s="51" t="s">
        <v>60</v>
      </c>
      <c r="RR63" s="55">
        <f>+RT12</f>
        <v>0.50649350649350644</v>
      </c>
      <c r="RS63" s="53"/>
      <c r="RT63" s="56">
        <f>+RR63-$E$12</f>
        <v>8.2714415380611972E-2</v>
      </c>
      <c r="RU63" s="9"/>
      <c r="RV63" s="39"/>
      <c r="RX63" s="51" t="s">
        <v>60</v>
      </c>
      <c r="RY63" s="55">
        <f>+SA12</f>
        <v>0.64646464646464652</v>
      </c>
      <c r="RZ63" s="53"/>
      <c r="SA63" s="56">
        <f>+RY63-$E$12</f>
        <v>0.22268555535175205</v>
      </c>
      <c r="SB63" s="9"/>
      <c r="SC63" s="39"/>
      <c r="SE63" s="51" t="s">
        <v>60</v>
      </c>
      <c r="SF63" s="55">
        <f>+SH12</f>
        <v>0.30769230769230771</v>
      </c>
      <c r="SG63" s="53"/>
      <c r="SH63" s="56">
        <f>+SF63-$E$12</f>
        <v>-0.11608678342058676</v>
      </c>
      <c r="SI63" s="9"/>
      <c r="SJ63" s="39"/>
      <c r="SL63" s="51" t="s">
        <v>60</v>
      </c>
      <c r="SM63" s="55">
        <f>+SO12</f>
        <v>0.55555555555555558</v>
      </c>
      <c r="SN63" s="53"/>
      <c r="SO63" s="56">
        <f>+SM63-$E$12</f>
        <v>0.13177646444266111</v>
      </c>
      <c r="SP63" s="9"/>
      <c r="SQ63" s="39"/>
      <c r="SS63" s="51" t="s">
        <v>60</v>
      </c>
      <c r="ST63" s="55">
        <f>+SV12</f>
        <v>0.46666666666666667</v>
      </c>
      <c r="SU63" s="53"/>
      <c r="SV63" s="56">
        <f>+ST63-$E$12</f>
        <v>4.2887575553772206E-2</v>
      </c>
      <c r="SW63" s="9"/>
      <c r="SX63" s="39"/>
      <c r="SZ63" s="51" t="s">
        <v>60</v>
      </c>
      <c r="TA63" s="55">
        <f>+TC12</f>
        <v>0.44</v>
      </c>
      <c r="TB63" s="53"/>
      <c r="TC63" s="56">
        <f>+TA63-$E$12</f>
        <v>1.6220908887105534E-2</v>
      </c>
      <c r="TD63" s="9"/>
      <c r="TE63" s="39"/>
      <c r="TG63" s="51" t="s">
        <v>60</v>
      </c>
      <c r="TH63" s="55">
        <f>+TJ12</f>
        <v>0.56756756756756754</v>
      </c>
      <c r="TI63" s="53"/>
      <c r="TJ63" s="56">
        <f>+TH63-$E$12</f>
        <v>0.14378847645467308</v>
      </c>
      <c r="TK63" s="9"/>
      <c r="TL63" s="39"/>
      <c r="TN63" s="51" t="s">
        <v>60</v>
      </c>
      <c r="TO63" s="55" t="e">
        <f>+TQ12</f>
        <v>#DIV/0!</v>
      </c>
      <c r="TP63" s="53"/>
      <c r="TQ63" s="56" t="e">
        <f>+TO63-$E$12</f>
        <v>#DIV/0!</v>
      </c>
      <c r="TR63" s="9"/>
      <c r="TS63" s="39"/>
    </row>
    <row r="64" spans="9:539" x14ac:dyDescent="0.15">
      <c r="I64" s="51" t="s">
        <v>61</v>
      </c>
      <c r="J64" s="55">
        <f>+N12</f>
        <v>0.5638077719015866</v>
      </c>
      <c r="K64" s="53"/>
      <c r="L64" s="56">
        <f>+J64-$G$12</f>
        <v>-1.1110271005266625E-2</v>
      </c>
      <c r="M64" s="9"/>
      <c r="N64" s="39"/>
      <c r="P64" s="51" t="s">
        <v>61</v>
      </c>
      <c r="Q64" s="55">
        <f>+U12</f>
        <v>0.57800614986243726</v>
      </c>
      <c r="R64" s="53"/>
      <c r="S64" s="56">
        <f>+Q64-$G$12</f>
        <v>3.0881069555840357E-3</v>
      </c>
      <c r="T64" s="9"/>
      <c r="U64" s="39"/>
      <c r="W64" s="51" t="s">
        <v>61</v>
      </c>
      <c r="X64" s="55">
        <f>+AB12</f>
        <v>0.546875</v>
      </c>
      <c r="Y64" s="53"/>
      <c r="Z64" s="56">
        <f>+X64-$G$12</f>
        <v>-2.8043042906853222E-2</v>
      </c>
      <c r="AA64" s="9"/>
      <c r="AB64" s="39"/>
      <c r="AD64" s="51" t="s">
        <v>61</v>
      </c>
      <c r="AE64" s="55">
        <f>+AI12</f>
        <v>0.71698113207547165</v>
      </c>
      <c r="AF64" s="53"/>
      <c r="AG64" s="56">
        <f>+AE64-$G$12</f>
        <v>0.14206308916861843</v>
      </c>
      <c r="AH64" s="9"/>
      <c r="AI64" s="39"/>
      <c r="AK64" s="51" t="s">
        <v>61</v>
      </c>
      <c r="AL64" s="55">
        <f>+AP12</f>
        <v>0.7021276595744681</v>
      </c>
      <c r="AM64" s="53"/>
      <c r="AN64" s="56">
        <f>+AL64-$G$12</f>
        <v>0.12720961666761488</v>
      </c>
      <c r="AO64" s="9"/>
      <c r="AP64" s="39"/>
      <c r="AR64" s="51" t="s">
        <v>61</v>
      </c>
      <c r="AS64" s="55">
        <f>+AW12</f>
        <v>0.66666666666666663</v>
      </c>
      <c r="AT64" s="53"/>
      <c r="AU64" s="56">
        <f>+AS64-$G$12</f>
        <v>9.1748623759813408E-2</v>
      </c>
      <c r="AV64" s="9"/>
      <c r="AW64" s="39"/>
      <c r="AY64" s="51" t="s">
        <v>61</v>
      </c>
      <c r="AZ64" s="55">
        <f>+BD12</f>
        <v>0.44772727272727275</v>
      </c>
      <c r="BA64" s="53"/>
      <c r="BB64" s="56">
        <f>+AZ64-$G$12</f>
        <v>-0.12719077017958047</v>
      </c>
      <c r="BC64" s="9"/>
      <c r="BD64" s="39"/>
      <c r="BF64" s="51" t="s">
        <v>61</v>
      </c>
      <c r="BG64" s="55">
        <f>+BK12</f>
        <v>0.5641025641025641</v>
      </c>
      <c r="BH64" s="53"/>
      <c r="BI64" s="56">
        <f>+BG64-$G$12</f>
        <v>-1.0815478804289125E-2</v>
      </c>
      <c r="BJ64" s="9"/>
      <c r="BK64" s="39"/>
      <c r="BM64" s="51" t="s">
        <v>61</v>
      </c>
      <c r="BN64" s="55">
        <f>+BR12</f>
        <v>0.64689265536723162</v>
      </c>
      <c r="BO64" s="53"/>
      <c r="BP64" s="56">
        <f>+BN64-$G$12</f>
        <v>7.1974612460378395E-2</v>
      </c>
      <c r="BQ64" s="9"/>
      <c r="BR64" s="39"/>
      <c r="BT64" s="51" t="s">
        <v>61</v>
      </c>
      <c r="BU64" s="55">
        <f>+BY12</f>
        <v>0.56916996047430835</v>
      </c>
      <c r="BV64" s="53"/>
      <c r="BW64" s="56">
        <f>+BU64-$G$12</f>
        <v>-5.7480824325448765E-3</v>
      </c>
      <c r="BX64" s="9"/>
      <c r="BY64" s="39"/>
      <c r="CA64" s="51" t="s">
        <v>61</v>
      </c>
      <c r="CB64" s="55">
        <f>+CF12</f>
        <v>0.70076335877862594</v>
      </c>
      <c r="CC64" s="53"/>
      <c r="CD64" s="56">
        <f>+CB64-$G$12</f>
        <v>0.12584531587177272</v>
      </c>
      <c r="CE64" s="9"/>
      <c r="CF64" s="39"/>
      <c r="CH64" s="51" t="s">
        <v>61</v>
      </c>
      <c r="CI64" s="55">
        <f>+CM12</f>
        <v>0.69444444444444442</v>
      </c>
      <c r="CJ64" s="53"/>
      <c r="CK64" s="56">
        <f>+CI64-$G$12</f>
        <v>0.1195264015375912</v>
      </c>
      <c r="CL64" s="9"/>
      <c r="CM64" s="39"/>
      <c r="CO64" s="51" t="s">
        <v>61</v>
      </c>
      <c r="CP64" s="55">
        <f>+CT12</f>
        <v>0.57069408740359895</v>
      </c>
      <c r="CQ64" s="53"/>
      <c r="CR64" s="56">
        <f>+CP64-$G$12</f>
        <v>-4.223955503254273E-3</v>
      </c>
      <c r="CS64" s="9"/>
      <c r="CT64" s="39"/>
      <c r="CV64" s="51" t="s">
        <v>61</v>
      </c>
      <c r="CW64" s="55">
        <f>+DA12</f>
        <v>0.37454545454545457</v>
      </c>
      <c r="CX64" s="53"/>
      <c r="CY64" s="56">
        <f>+CW64-$G$12</f>
        <v>-0.20037258836139865</v>
      </c>
      <c r="CZ64" s="9"/>
      <c r="DA64" s="39"/>
      <c r="DC64" s="51" t="s">
        <v>61</v>
      </c>
      <c r="DD64" s="55">
        <f>+DH12</f>
        <v>0.53629032258064513</v>
      </c>
      <c r="DE64" s="53"/>
      <c r="DF64" s="56">
        <f>+DD64-$G$12</f>
        <v>-3.8627720326208093E-2</v>
      </c>
      <c r="DG64" s="9"/>
      <c r="DH64" s="39"/>
      <c r="DJ64" s="51" t="s">
        <v>61</v>
      </c>
      <c r="DK64" s="55">
        <f>+DO12</f>
        <v>0.56323529411764706</v>
      </c>
      <c r="DL64" s="53"/>
      <c r="DM64" s="56">
        <f>+DK64-$G$12</f>
        <v>-1.1682748789206165E-2</v>
      </c>
      <c r="DN64" s="9"/>
      <c r="DO64" s="39"/>
      <c r="DQ64" s="51" t="s">
        <v>61</v>
      </c>
      <c r="DR64" s="55">
        <f>+DV12</f>
        <v>0.56561085972850678</v>
      </c>
      <c r="DS64" s="53"/>
      <c r="DT64" s="56">
        <f>+DR64-$G$12</f>
        <v>-9.3071831783464454E-3</v>
      </c>
      <c r="DU64" s="9"/>
      <c r="DV64" s="39"/>
      <c r="DX64" s="51" t="s">
        <v>61</v>
      </c>
      <c r="DY64" s="55">
        <f>+EC12</f>
        <v>0.52840909090909094</v>
      </c>
      <c r="DZ64" s="53"/>
      <c r="EA64" s="56">
        <f>+DY64-$G$12</f>
        <v>-4.6508951997762282E-2</v>
      </c>
      <c r="EB64" s="9"/>
      <c r="EC64" s="39"/>
      <c r="EE64" s="51" t="s">
        <v>61</v>
      </c>
      <c r="EF64" s="55">
        <f>+EJ12</f>
        <v>0.52471482889733845</v>
      </c>
      <c r="EG64" s="53"/>
      <c r="EH64" s="56">
        <f>+EF64-$G$12</f>
        <v>-5.0203214009514774E-2</v>
      </c>
      <c r="EI64" s="9"/>
      <c r="EJ64" s="39"/>
      <c r="EL64" s="51" t="s">
        <v>61</v>
      </c>
      <c r="EM64" s="55">
        <f>+EQ12</f>
        <v>0.49455337690631807</v>
      </c>
      <c r="EN64" s="53"/>
      <c r="EO64" s="56">
        <f>+EM64-$G$12</f>
        <v>-8.0364666000535157E-2</v>
      </c>
      <c r="EP64" s="9"/>
      <c r="EQ64" s="39"/>
      <c r="ES64" s="51" t="s">
        <v>61</v>
      </c>
      <c r="ET64" s="55">
        <f>+EX12</f>
        <v>0.67219917012448138</v>
      </c>
      <c r="EU64" s="53"/>
      <c r="EV64" s="56">
        <f>+ET64-$G$12</f>
        <v>9.7281127217628161E-2</v>
      </c>
      <c r="EW64" s="9"/>
      <c r="EX64" s="39"/>
      <c r="EZ64" s="51" t="s">
        <v>61</v>
      </c>
      <c r="FA64" s="55">
        <f>+FE12</f>
        <v>0.59055118110236215</v>
      </c>
      <c r="FB64" s="53"/>
      <c r="FC64" s="56">
        <f>+FA64-$G$12</f>
        <v>1.5633138195508933E-2</v>
      </c>
      <c r="FD64" s="9"/>
      <c r="FE64" s="39"/>
      <c r="FG64" s="51" t="s">
        <v>61</v>
      </c>
      <c r="FH64" s="55">
        <f>+FL12</f>
        <v>0.65909090909090906</v>
      </c>
      <c r="FI64" s="53"/>
      <c r="FJ64" s="56">
        <f>+FH64-$G$12</f>
        <v>8.4172866184055839E-2</v>
      </c>
      <c r="FK64" s="9"/>
      <c r="FL64" s="39"/>
      <c r="FN64" s="51" t="s">
        <v>61</v>
      </c>
      <c r="FO64" s="55">
        <f>+FS12</f>
        <v>0.51805453205600593</v>
      </c>
      <c r="FP64" s="53"/>
      <c r="FQ64" s="56">
        <f>+FO64-$G$12</f>
        <v>-5.6863510850847288E-2</v>
      </c>
      <c r="FR64" s="9"/>
      <c r="FS64" s="39"/>
      <c r="FU64" s="51" t="s">
        <v>61</v>
      </c>
      <c r="FV64" s="55">
        <f>+FZ12</f>
        <v>0.76014109347442682</v>
      </c>
      <c r="FW64" s="53"/>
      <c r="FX64" s="56">
        <f>+FV64-$G$12</f>
        <v>0.1852230505675736</v>
      </c>
      <c r="FY64" s="9"/>
      <c r="FZ64" s="39"/>
      <c r="GB64" s="51" t="s">
        <v>61</v>
      </c>
      <c r="GC64" s="55">
        <f>+GG12</f>
        <v>0.7901554404145078</v>
      </c>
      <c r="GD64" s="53"/>
      <c r="GE64" s="56">
        <f>+GC64-$G$12</f>
        <v>0.21523739750765458</v>
      </c>
      <c r="GF64" s="9"/>
      <c r="GG64" s="39"/>
      <c r="GI64" s="51" t="s">
        <v>61</v>
      </c>
      <c r="GJ64" s="55">
        <f>+GN12</f>
        <v>0.59202453987730064</v>
      </c>
      <c r="GK64" s="53"/>
      <c r="GL64" s="56">
        <f>+GJ64-$G$12</f>
        <v>1.7106496970447416E-2</v>
      </c>
      <c r="GM64" s="9"/>
      <c r="GN64" s="39"/>
      <c r="GP64" s="51" t="s">
        <v>61</v>
      </c>
      <c r="GQ64" s="55">
        <f>+GU12</f>
        <v>0.61886792452830186</v>
      </c>
      <c r="GR64" s="53"/>
      <c r="GS64" s="56">
        <f>+GQ64-$G$12</f>
        <v>4.3949881621448639E-2</v>
      </c>
      <c r="GT64" s="9"/>
      <c r="GU64" s="39"/>
      <c r="GW64" s="51" t="s">
        <v>61</v>
      </c>
      <c r="GX64" s="55">
        <f>+HB12</f>
        <v>0.53982300884955747</v>
      </c>
      <c r="GY64" s="53"/>
      <c r="GZ64" s="56">
        <f>+GX64-$G$12</f>
        <v>-3.5095034057295749E-2</v>
      </c>
      <c r="HA64" s="9"/>
      <c r="HB64" s="39"/>
      <c r="HD64" s="51" t="s">
        <v>61</v>
      </c>
      <c r="HE64" s="55">
        <f>+HI12</f>
        <v>0.49450549450549453</v>
      </c>
      <c r="HF64" s="53"/>
      <c r="HG64" s="56">
        <f>+HE64-$G$12</f>
        <v>-8.0412548401358697E-2</v>
      </c>
      <c r="HH64" s="9"/>
      <c r="HI64" s="39"/>
      <c r="HK64" s="51" t="s">
        <v>61</v>
      </c>
      <c r="HL64" s="55">
        <f>+HP12</f>
        <v>0.58608058608058611</v>
      </c>
      <c r="HM64" s="53"/>
      <c r="HN64" s="56">
        <f>+HL64-$G$12</f>
        <v>1.1162543173732886E-2</v>
      </c>
      <c r="HO64" s="9"/>
      <c r="HP64" s="39"/>
      <c r="HR64" s="51" t="s">
        <v>61</v>
      </c>
      <c r="HS64" s="55">
        <f>+HW12</f>
        <v>0.52469135802469136</v>
      </c>
      <c r="HT64" s="53"/>
      <c r="HU64" s="56">
        <f>+HS64-$G$12</f>
        <v>-5.0226684882161865E-2</v>
      </c>
      <c r="HV64" s="9"/>
      <c r="HW64" s="39"/>
      <c r="HY64" s="51" t="s">
        <v>61</v>
      </c>
      <c r="HZ64" s="55">
        <f>+ID12</f>
        <v>0.58181818181818179</v>
      </c>
      <c r="IA64" s="53"/>
      <c r="IB64" s="56">
        <f>+HZ64-$G$12</f>
        <v>6.9001389113285683E-3</v>
      </c>
      <c r="IC64" s="9"/>
      <c r="ID64" s="39"/>
      <c r="IF64" s="51" t="s">
        <v>61</v>
      </c>
      <c r="IG64" s="55">
        <f>+IK12</f>
        <v>0.68881118881118886</v>
      </c>
      <c r="IH64" s="53"/>
      <c r="II64" s="56">
        <f>+IG64-$G$12</f>
        <v>0.11389314590433564</v>
      </c>
      <c r="IJ64" s="9"/>
      <c r="IK64" s="39"/>
      <c r="IM64" s="51" t="s">
        <v>61</v>
      </c>
      <c r="IN64" s="55">
        <f>+IR12</f>
        <v>0.45614035087719296</v>
      </c>
      <c r="IO64" s="53"/>
      <c r="IP64" s="56">
        <f>+IN64-$G$12</f>
        <v>-0.11877769202966026</v>
      </c>
      <c r="IQ64" s="9"/>
      <c r="IR64" s="39"/>
      <c r="IT64" s="51" t="s">
        <v>61</v>
      </c>
      <c r="IU64" s="55">
        <f>+IY12</f>
        <v>0.64364035087719296</v>
      </c>
      <c r="IV64" s="53"/>
      <c r="IW64" s="56">
        <f>+IU64-$G$12</f>
        <v>6.8722307970339735E-2</v>
      </c>
      <c r="IX64" s="9"/>
      <c r="IY64" s="39"/>
      <c r="JA64" s="51" t="s">
        <v>61</v>
      </c>
      <c r="JB64" s="55">
        <f>+JF12</f>
        <v>0.64935064935064934</v>
      </c>
      <c r="JC64" s="53"/>
      <c r="JD64" s="56">
        <f>+JB64-$G$12</f>
        <v>7.4432606443796123E-2</v>
      </c>
      <c r="JE64" s="9"/>
      <c r="JF64" s="39"/>
      <c r="JH64" s="51" t="s">
        <v>61</v>
      </c>
      <c r="JI64" s="55">
        <f>+JM12</f>
        <v>0.75087719298245614</v>
      </c>
      <c r="JJ64" s="53"/>
      <c r="JK64" s="56">
        <f>+JI64-$G$12</f>
        <v>0.17595915007560292</v>
      </c>
      <c r="JL64" s="9"/>
      <c r="JM64" s="39"/>
      <c r="JO64" s="51" t="s">
        <v>61</v>
      </c>
      <c r="JP64" s="55">
        <f>+JT12</f>
        <v>0.48398576512455516</v>
      </c>
      <c r="JQ64" s="53"/>
      <c r="JR64" s="56">
        <f>+JP64-$G$12</f>
        <v>-9.0932277782298065E-2</v>
      </c>
      <c r="JS64" s="9"/>
      <c r="JT64" s="39"/>
      <c r="JV64" s="51" t="s">
        <v>61</v>
      </c>
      <c r="JW64" s="55">
        <f>+KA12</f>
        <v>0.67622950819672134</v>
      </c>
      <c r="JX64" s="53"/>
      <c r="JY64" s="56">
        <f>+JW64-$G$12</f>
        <v>0.10131146528986812</v>
      </c>
      <c r="JZ64" s="9"/>
      <c r="KA64" s="39"/>
      <c r="KC64" s="51" t="s">
        <v>61</v>
      </c>
      <c r="KD64" s="55">
        <f>+KH12</f>
        <v>0.49839228295819937</v>
      </c>
      <c r="KE64" s="53"/>
      <c r="KF64" s="56">
        <f>+KD64-$G$12</f>
        <v>-7.6525759948653849E-2</v>
      </c>
      <c r="KG64" s="9"/>
      <c r="KH64" s="39"/>
      <c r="KJ64" s="51" t="s">
        <v>61</v>
      </c>
      <c r="KK64" s="55">
        <f>+KO12</f>
        <v>0.4953519256308101</v>
      </c>
      <c r="KL64" s="53"/>
      <c r="KM64" s="56">
        <f>+KK64-$G$12</f>
        <v>-7.9566117276043125E-2</v>
      </c>
      <c r="KN64" s="9"/>
      <c r="KO64" s="39"/>
      <c r="KQ64" s="51" t="s">
        <v>61</v>
      </c>
      <c r="KR64" s="55">
        <f>+KV12</f>
        <v>0.69776119402985071</v>
      </c>
      <c r="KS64" s="53"/>
      <c r="KT64" s="56">
        <f>+KR64-$G$12</f>
        <v>0.12284315112299748</v>
      </c>
      <c r="KU64" s="9"/>
      <c r="KV64" s="39"/>
      <c r="KX64" s="51" t="s">
        <v>61</v>
      </c>
      <c r="KY64" s="55">
        <f>+LC12</f>
        <v>0.73563218390804597</v>
      </c>
      <c r="KZ64" s="53"/>
      <c r="LA64" s="56">
        <f>+KY64-$G$12</f>
        <v>0.16071414100119275</v>
      </c>
      <c r="LB64" s="9"/>
      <c r="LC64" s="39"/>
      <c r="LE64" s="51" t="s">
        <v>61</v>
      </c>
      <c r="LF64" s="55">
        <f>+LJ12</f>
        <v>0.52763819095477382</v>
      </c>
      <c r="LG64" s="53"/>
      <c r="LH64" s="56">
        <f>+LF64-$G$12</f>
        <v>-4.7279851952079399E-2</v>
      </c>
      <c r="LI64" s="9"/>
      <c r="LJ64" s="39"/>
      <c r="LL64" s="51" t="s">
        <v>61</v>
      </c>
      <c r="LM64" s="55">
        <f>+LQ12</f>
        <v>0.47201946472019463</v>
      </c>
      <c r="LN64" s="53"/>
      <c r="LO64" s="56">
        <f>+LM64-$G$12</f>
        <v>-0.1028985781866586</v>
      </c>
      <c r="LP64" s="9"/>
      <c r="LQ64" s="39"/>
      <c r="LS64" s="51" t="s">
        <v>61</v>
      </c>
      <c r="LT64" s="55">
        <f>+LX12</f>
        <v>0.63984674329501912</v>
      </c>
      <c r="LU64" s="53"/>
      <c r="LV64" s="56">
        <f>+LT64-$G$12</f>
        <v>6.4928700388165894E-2</v>
      </c>
      <c r="LW64" s="9"/>
      <c r="LX64" s="39"/>
      <c r="LZ64" s="51" t="s">
        <v>61</v>
      </c>
      <c r="MA64" s="55">
        <f>+ME12</f>
        <v>0.61082474226804129</v>
      </c>
      <c r="MB64" s="53"/>
      <c r="MC64" s="56">
        <f>+MA64-$G$12</f>
        <v>3.5906699361188066E-2</v>
      </c>
      <c r="MD64" s="9"/>
      <c r="ME64" s="39"/>
      <c r="MG64" s="51" t="s">
        <v>61</v>
      </c>
      <c r="MH64" s="55">
        <f>+ML12</f>
        <v>0.49668874172185429</v>
      </c>
      <c r="MI64" s="53"/>
      <c r="MJ64" s="56">
        <f>+MH64-$G$12</f>
        <v>-7.8229301184998934E-2</v>
      </c>
      <c r="MK64" s="9"/>
      <c r="ML64" s="39"/>
      <c r="MN64" s="51" t="s">
        <v>61</v>
      </c>
      <c r="MO64" s="55">
        <f>+MS12</f>
        <v>0.55985267034990793</v>
      </c>
      <c r="MP64" s="53"/>
      <c r="MQ64" s="56">
        <f>+MO64-$G$12</f>
        <v>-1.5065372556945289E-2</v>
      </c>
      <c r="MR64" s="9"/>
      <c r="MS64" s="39"/>
      <c r="MU64" s="51" t="s">
        <v>61</v>
      </c>
      <c r="MV64" s="55">
        <f>+MZ12</f>
        <v>0.65125240847784205</v>
      </c>
      <c r="MW64" s="53"/>
      <c r="MX64" s="56">
        <f>+MV64-$G$12</f>
        <v>7.6334365570988827E-2</v>
      </c>
      <c r="MY64" s="9"/>
      <c r="MZ64" s="39"/>
      <c r="NB64" s="51" t="s">
        <v>61</v>
      </c>
      <c r="NC64" s="55">
        <f>+NG12</f>
        <v>0.40363636363636363</v>
      </c>
      <c r="ND64" s="53"/>
      <c r="NE64" s="56">
        <f>+NC64-$G$12</f>
        <v>-0.1712816792704896</v>
      </c>
      <c r="NF64" s="9"/>
      <c r="NG64" s="39"/>
      <c r="NI64" s="51" t="s">
        <v>61</v>
      </c>
      <c r="NJ64" s="55">
        <f>+NN12</f>
        <v>0.73684210526315785</v>
      </c>
      <c r="NK64" s="53"/>
      <c r="NL64" s="56">
        <f>+NJ64-$G$12</f>
        <v>0.16192406235630463</v>
      </c>
      <c r="NM64" s="9"/>
      <c r="NN64" s="39"/>
      <c r="NP64" s="51" t="s">
        <v>61</v>
      </c>
      <c r="NQ64" s="55">
        <f>+NU12</f>
        <v>0.57805907172995785</v>
      </c>
      <c r="NR64" s="53"/>
      <c r="NS64" s="56">
        <f>+NQ64-$G$12</f>
        <v>3.1410288231046302E-3</v>
      </c>
      <c r="NT64" s="9"/>
      <c r="NU64" s="39"/>
      <c r="NW64" s="51" t="s">
        <v>61</v>
      </c>
      <c r="NX64" s="55">
        <f>+OB12</f>
        <v>0.54216867469879515</v>
      </c>
      <c r="NY64" s="53"/>
      <c r="NZ64" s="56">
        <f>+NX64-$G$12</f>
        <v>-3.2749368208058072E-2</v>
      </c>
      <c r="OA64" s="9"/>
      <c r="OB64" s="39"/>
      <c r="OD64" s="51" t="s">
        <v>61</v>
      </c>
      <c r="OE64" s="55">
        <f>+OI12</f>
        <v>0.57057654075546715</v>
      </c>
      <c r="OF64" s="53"/>
      <c r="OG64" s="56">
        <f>+OE64-$G$12</f>
        <v>-4.3415021513860674E-3</v>
      </c>
      <c r="OH64" s="9"/>
      <c r="OI64" s="39"/>
      <c r="OK64" s="51" t="s">
        <v>61</v>
      </c>
      <c r="OL64" s="55">
        <f>+OP12</f>
        <v>0.65384615384615385</v>
      </c>
      <c r="OM64" s="53"/>
      <c r="ON64" s="56">
        <f>+OL64-$G$12</f>
        <v>7.8928110939300633E-2</v>
      </c>
      <c r="OO64" s="9"/>
      <c r="OP64" s="39"/>
      <c r="OR64" s="51" t="s">
        <v>61</v>
      </c>
      <c r="OS64" s="55">
        <f>+OW12</f>
        <v>0.67142857142857137</v>
      </c>
      <c r="OT64" s="53"/>
      <c r="OU64" s="56">
        <f>+OS64-$G$12</f>
        <v>9.6510528521718153E-2</v>
      </c>
      <c r="OV64" s="9"/>
      <c r="OW64" s="39"/>
      <c r="OY64" s="51" t="s">
        <v>61</v>
      </c>
      <c r="OZ64" s="55">
        <f>+PD12</f>
        <v>0.53333333333333333</v>
      </c>
      <c r="PA64" s="53"/>
      <c r="PB64" s="56">
        <f>+OZ64-$G$12</f>
        <v>-4.1584709573519896E-2</v>
      </c>
      <c r="PC64" s="9"/>
      <c r="PD64" s="39"/>
      <c r="PF64" s="51" t="s">
        <v>61</v>
      </c>
      <c r="PG64" s="55">
        <f>+PK12</f>
        <v>0.52103931938376635</v>
      </c>
      <c r="PH64" s="53"/>
      <c r="PI64" s="56">
        <f>+PG64-$G$12</f>
        <v>-5.3878723523086869E-2</v>
      </c>
      <c r="PJ64" s="9"/>
      <c r="PK64" s="39"/>
      <c r="PM64" s="51" t="s">
        <v>61</v>
      </c>
      <c r="PN64" s="55">
        <f>+PR12</f>
        <v>0.49382716049382713</v>
      </c>
      <c r="PO64" s="53"/>
      <c r="PP64" s="56">
        <f>+PN64-$G$12</f>
        <v>-8.1090882413026089E-2</v>
      </c>
      <c r="PQ64" s="9"/>
      <c r="PR64" s="39"/>
      <c r="PT64" s="51" t="s">
        <v>61</v>
      </c>
      <c r="PU64" s="55">
        <f>+PY12</f>
        <v>0.47191011235955055</v>
      </c>
      <c r="PV64" s="53"/>
      <c r="PW64" s="56">
        <f>+PU64-$G$12</f>
        <v>-0.10300793054730267</v>
      </c>
      <c r="PX64" s="9"/>
      <c r="PY64" s="39"/>
      <c r="QA64" s="51" t="s">
        <v>61</v>
      </c>
      <c r="QB64" s="55">
        <f>+QF12</f>
        <v>0.64</v>
      </c>
      <c r="QC64" s="53"/>
      <c r="QD64" s="56">
        <f>+QB64-$G$12</f>
        <v>6.5081957093146792E-2</v>
      </c>
      <c r="QE64" s="9"/>
      <c r="QF64" s="39"/>
      <c r="QH64" s="51" t="s">
        <v>61</v>
      </c>
      <c r="QI64" s="55">
        <f>+QM12</f>
        <v>0.5</v>
      </c>
      <c r="QJ64" s="53"/>
      <c r="QK64" s="56">
        <f>+QI64-$G$12</f>
        <v>-7.4918042906853222E-2</v>
      </c>
      <c r="QL64" s="9"/>
      <c r="QM64" s="39"/>
      <c r="QO64" s="51" t="s">
        <v>61</v>
      </c>
      <c r="QP64" s="55">
        <f>+QT12</f>
        <v>0.50632911392405067</v>
      </c>
      <c r="QQ64" s="53"/>
      <c r="QR64" s="56">
        <f>+QP64-$G$12</f>
        <v>-6.8588928982802555E-2</v>
      </c>
      <c r="QS64" s="9"/>
      <c r="QT64" s="39"/>
      <c r="QV64" s="51" t="s">
        <v>61</v>
      </c>
      <c r="QW64" s="55">
        <f>+RA12</f>
        <v>0.8666666666666667</v>
      </c>
      <c r="QX64" s="53"/>
      <c r="QY64" s="56">
        <f>+QW64-$G$12</f>
        <v>0.29174862375981347</v>
      </c>
      <c r="QZ64" s="9"/>
      <c r="RA64" s="39"/>
      <c r="RC64" s="51" t="s">
        <v>61</v>
      </c>
      <c r="RD64" s="55">
        <f>+RH12</f>
        <v>0.5714285714285714</v>
      </c>
      <c r="RE64" s="53"/>
      <c r="RF64" s="56">
        <f>+RD64-$G$12</f>
        <v>-3.4894714782818248E-3</v>
      </c>
      <c r="RG64" s="9"/>
      <c r="RH64" s="39"/>
      <c r="RJ64" s="51" t="s">
        <v>61</v>
      </c>
      <c r="RK64" s="55">
        <f>+RO12</f>
        <v>0.42499999999999999</v>
      </c>
      <c r="RL64" s="53"/>
      <c r="RM64" s="56">
        <f>+RK64-$G$12</f>
        <v>-0.14991804290685323</v>
      </c>
      <c r="RN64" s="9"/>
      <c r="RO64" s="39"/>
      <c r="RQ64" s="51" t="s">
        <v>61</v>
      </c>
      <c r="RR64" s="55">
        <f>+RV12</f>
        <v>0.4935064935064935</v>
      </c>
      <c r="RS64" s="53"/>
      <c r="RT64" s="56">
        <f>+RR64-$G$12</f>
        <v>-8.1411549400359717E-2</v>
      </c>
      <c r="RU64" s="9"/>
      <c r="RV64" s="39"/>
      <c r="RX64" s="51" t="s">
        <v>61</v>
      </c>
      <c r="RY64" s="55">
        <f>+SC12</f>
        <v>0.35353535353535354</v>
      </c>
      <c r="RZ64" s="53"/>
      <c r="SA64" s="56">
        <f>+RY64-$G$12</f>
        <v>-0.22138268937149969</v>
      </c>
      <c r="SB64" s="9"/>
      <c r="SC64" s="39"/>
      <c r="SE64" s="51" t="s">
        <v>61</v>
      </c>
      <c r="SF64" s="55">
        <f>+SJ12</f>
        <v>0.69230769230769229</v>
      </c>
      <c r="SG64" s="53"/>
      <c r="SH64" s="56">
        <f>+SF64-$G$12</f>
        <v>0.11738964940083907</v>
      </c>
      <c r="SI64" s="9"/>
      <c r="SJ64" s="39"/>
      <c r="SL64" s="51" t="s">
        <v>61</v>
      </c>
      <c r="SM64" s="55">
        <f>+SQ12</f>
        <v>0.44444444444444442</v>
      </c>
      <c r="SN64" s="53"/>
      <c r="SO64" s="56">
        <f>+SM64-$G$12</f>
        <v>-0.1304735984624088</v>
      </c>
      <c r="SP64" s="9"/>
      <c r="SQ64" s="39"/>
      <c r="SS64" s="51" t="s">
        <v>61</v>
      </c>
      <c r="ST64" s="55">
        <f>+SX12</f>
        <v>0.53333333333333333</v>
      </c>
      <c r="SU64" s="53"/>
      <c r="SV64" s="56">
        <f>+ST64-$G$12</f>
        <v>-4.1584709573519896E-2</v>
      </c>
      <c r="SW64" s="9"/>
      <c r="SX64" s="39"/>
      <c r="SZ64" s="51" t="s">
        <v>61</v>
      </c>
      <c r="TA64" s="55">
        <f>+TE12</f>
        <v>0.56000000000000005</v>
      </c>
      <c r="TB64" s="53"/>
      <c r="TC64" s="56">
        <f>+TA64-$G$12</f>
        <v>-1.4918042906853168E-2</v>
      </c>
      <c r="TD64" s="9"/>
      <c r="TE64" s="39"/>
      <c r="TG64" s="51" t="s">
        <v>61</v>
      </c>
      <c r="TH64" s="55">
        <f>+TL12</f>
        <v>0.43243243243243246</v>
      </c>
      <c r="TI64" s="53"/>
      <c r="TJ64" s="56">
        <f>+TH64-$G$12</f>
        <v>-0.14248561047442077</v>
      </c>
      <c r="TK64" s="9"/>
      <c r="TL64" s="39"/>
      <c r="TN64" s="51" t="s">
        <v>61</v>
      </c>
      <c r="TO64" s="55" t="e">
        <f>+TS12</f>
        <v>#DIV/0!</v>
      </c>
      <c r="TP64" s="53"/>
      <c r="TQ64" s="56" t="e">
        <f>+TO64-$G$12</f>
        <v>#DIV/0!</v>
      </c>
      <c r="TR64" s="9"/>
      <c r="TS64" s="39"/>
    </row>
    <row r="65" spans="9:539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  <c r="MU65" s="38"/>
      <c r="MV65" s="9"/>
      <c r="MW65" s="9"/>
      <c r="MX65" s="57"/>
      <c r="MY65" s="9"/>
      <c r="MZ65" s="39"/>
      <c r="NB65" s="38"/>
      <c r="NC65" s="9"/>
      <c r="ND65" s="9"/>
      <c r="NE65" s="57"/>
      <c r="NF65" s="9"/>
      <c r="NG65" s="39"/>
      <c r="NI65" s="38"/>
      <c r="NJ65" s="9"/>
      <c r="NK65" s="9"/>
      <c r="NL65" s="57"/>
      <c r="NM65" s="9"/>
      <c r="NN65" s="39"/>
      <c r="NP65" s="38"/>
      <c r="NQ65" s="9"/>
      <c r="NR65" s="9"/>
      <c r="NS65" s="57"/>
      <c r="NT65" s="9"/>
      <c r="NU65" s="39"/>
      <c r="NW65" s="38"/>
      <c r="NX65" s="9"/>
      <c r="NY65" s="9"/>
      <c r="NZ65" s="57"/>
      <c r="OA65" s="9"/>
      <c r="OB65" s="39"/>
      <c r="OD65" s="38"/>
      <c r="OE65" s="9"/>
      <c r="OF65" s="9"/>
      <c r="OG65" s="57"/>
      <c r="OH65" s="9"/>
      <c r="OI65" s="39"/>
      <c r="OK65" s="38"/>
      <c r="OL65" s="9"/>
      <c r="OM65" s="9"/>
      <c r="ON65" s="57"/>
      <c r="OO65" s="9"/>
      <c r="OP65" s="39"/>
      <c r="OR65" s="38"/>
      <c r="OS65" s="9"/>
      <c r="OT65" s="9"/>
      <c r="OU65" s="57"/>
      <c r="OV65" s="9"/>
      <c r="OW65" s="39"/>
      <c r="OY65" s="38"/>
      <c r="OZ65" s="9"/>
      <c r="PA65" s="9"/>
      <c r="PB65" s="57"/>
      <c r="PC65" s="9"/>
      <c r="PD65" s="39"/>
      <c r="PF65" s="38"/>
      <c r="PG65" s="9"/>
      <c r="PH65" s="9"/>
      <c r="PI65" s="57"/>
      <c r="PJ65" s="9"/>
      <c r="PK65" s="39"/>
      <c r="PM65" s="38"/>
      <c r="PN65" s="9"/>
      <c r="PO65" s="9"/>
      <c r="PP65" s="57"/>
      <c r="PQ65" s="9"/>
      <c r="PR65" s="39"/>
      <c r="PT65" s="38"/>
      <c r="PU65" s="9"/>
      <c r="PV65" s="9"/>
      <c r="PW65" s="57"/>
      <c r="PX65" s="9"/>
      <c r="PY65" s="39"/>
      <c r="QA65" s="38"/>
      <c r="QB65" s="9"/>
      <c r="QC65" s="9"/>
      <c r="QD65" s="57"/>
      <c r="QE65" s="9"/>
      <c r="QF65" s="39"/>
      <c r="QH65" s="38"/>
      <c r="QI65" s="9"/>
      <c r="QJ65" s="9"/>
      <c r="QK65" s="57"/>
      <c r="QL65" s="9"/>
      <c r="QM65" s="39"/>
      <c r="QO65" s="38"/>
      <c r="QP65" s="9"/>
      <c r="QQ65" s="9"/>
      <c r="QR65" s="57"/>
      <c r="QS65" s="9"/>
      <c r="QT65" s="39"/>
      <c r="QV65" s="38"/>
      <c r="QW65" s="9"/>
      <c r="QX65" s="9"/>
      <c r="QY65" s="57"/>
      <c r="QZ65" s="9"/>
      <c r="RA65" s="39"/>
      <c r="RC65" s="38"/>
      <c r="RD65" s="9"/>
      <c r="RE65" s="9"/>
      <c r="RF65" s="57"/>
      <c r="RG65" s="9"/>
      <c r="RH65" s="39"/>
      <c r="RJ65" s="38"/>
      <c r="RK65" s="9"/>
      <c r="RL65" s="9"/>
      <c r="RM65" s="57"/>
      <c r="RN65" s="9"/>
      <c r="RO65" s="39"/>
      <c r="RQ65" s="38"/>
      <c r="RR65" s="9"/>
      <c r="RS65" s="9"/>
      <c r="RT65" s="57"/>
      <c r="RU65" s="9"/>
      <c r="RV65" s="39"/>
      <c r="RX65" s="38"/>
      <c r="RY65" s="9"/>
      <c r="RZ65" s="9"/>
      <c r="SA65" s="57"/>
      <c r="SB65" s="9"/>
      <c r="SC65" s="39"/>
      <c r="SE65" s="38"/>
      <c r="SF65" s="9"/>
      <c r="SG65" s="9"/>
      <c r="SH65" s="57"/>
      <c r="SI65" s="9"/>
      <c r="SJ65" s="39"/>
      <c r="SL65" s="38"/>
      <c r="SM65" s="9"/>
      <c r="SN65" s="9"/>
      <c r="SO65" s="57"/>
      <c r="SP65" s="9"/>
      <c r="SQ65" s="39"/>
      <c r="SS65" s="38"/>
      <c r="ST65" s="9"/>
      <c r="SU65" s="9"/>
      <c r="SV65" s="57"/>
      <c r="SW65" s="9"/>
      <c r="SX65" s="39"/>
      <c r="SZ65" s="38"/>
      <c r="TA65" s="9"/>
      <c r="TB65" s="9"/>
      <c r="TC65" s="57"/>
      <c r="TD65" s="9"/>
      <c r="TE65" s="39"/>
      <c r="TG65" s="38"/>
      <c r="TH65" s="9"/>
      <c r="TI65" s="9"/>
      <c r="TJ65" s="57"/>
      <c r="TK65" s="9"/>
      <c r="TL65" s="39"/>
      <c r="TN65" s="38"/>
      <c r="TO65" s="9"/>
      <c r="TP65" s="9"/>
      <c r="TQ65" s="57"/>
      <c r="TR65" s="9"/>
      <c r="TS65" s="39"/>
    </row>
    <row r="66" spans="9:539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  <c r="MU66" s="50" t="s">
        <v>79</v>
      </c>
      <c r="MV66" s="9"/>
      <c r="MW66" s="9"/>
      <c r="MX66" s="57"/>
      <c r="MY66" s="9"/>
      <c r="MZ66" s="39"/>
      <c r="NB66" s="50" t="s">
        <v>79</v>
      </c>
      <c r="NC66" s="9"/>
      <c r="ND66" s="9"/>
      <c r="NE66" s="57"/>
      <c r="NF66" s="9"/>
      <c r="NG66" s="39"/>
      <c r="NI66" s="50" t="s">
        <v>79</v>
      </c>
      <c r="NJ66" s="9"/>
      <c r="NK66" s="9"/>
      <c r="NL66" s="57"/>
      <c r="NM66" s="9"/>
      <c r="NN66" s="39"/>
      <c r="NP66" s="50" t="s">
        <v>79</v>
      </c>
      <c r="NQ66" s="9"/>
      <c r="NR66" s="9"/>
      <c r="NS66" s="57"/>
      <c r="NT66" s="9"/>
      <c r="NU66" s="39"/>
      <c r="NW66" s="50" t="s">
        <v>79</v>
      </c>
      <c r="NX66" s="9"/>
      <c r="NY66" s="9"/>
      <c r="NZ66" s="57"/>
      <c r="OA66" s="9"/>
      <c r="OB66" s="39"/>
      <c r="OD66" s="50" t="s">
        <v>79</v>
      </c>
      <c r="OE66" s="9"/>
      <c r="OF66" s="9"/>
      <c r="OG66" s="57"/>
      <c r="OH66" s="9"/>
      <c r="OI66" s="39"/>
      <c r="OK66" s="50" t="s">
        <v>79</v>
      </c>
      <c r="OL66" s="9"/>
      <c r="OM66" s="9"/>
      <c r="ON66" s="57"/>
      <c r="OO66" s="9"/>
      <c r="OP66" s="39"/>
      <c r="OR66" s="50" t="s">
        <v>79</v>
      </c>
      <c r="OS66" s="9"/>
      <c r="OT66" s="9"/>
      <c r="OU66" s="57"/>
      <c r="OV66" s="9"/>
      <c r="OW66" s="39"/>
      <c r="OY66" s="50" t="s">
        <v>79</v>
      </c>
      <c r="OZ66" s="9"/>
      <c r="PA66" s="9"/>
      <c r="PB66" s="57"/>
      <c r="PC66" s="9"/>
      <c r="PD66" s="39"/>
      <c r="PF66" s="50" t="s">
        <v>79</v>
      </c>
      <c r="PG66" s="9"/>
      <c r="PH66" s="9"/>
      <c r="PI66" s="57"/>
      <c r="PJ66" s="9"/>
      <c r="PK66" s="39"/>
      <c r="PM66" s="50" t="s">
        <v>79</v>
      </c>
      <c r="PN66" s="9"/>
      <c r="PO66" s="9"/>
      <c r="PP66" s="57"/>
      <c r="PQ66" s="9"/>
      <c r="PR66" s="39"/>
      <c r="PT66" s="50" t="s">
        <v>79</v>
      </c>
      <c r="PU66" s="9"/>
      <c r="PV66" s="9"/>
      <c r="PW66" s="57"/>
      <c r="PX66" s="9"/>
      <c r="PY66" s="39"/>
      <c r="QA66" s="50" t="s">
        <v>79</v>
      </c>
      <c r="QB66" s="9"/>
      <c r="QC66" s="9"/>
      <c r="QD66" s="57"/>
      <c r="QE66" s="9"/>
      <c r="QF66" s="39"/>
      <c r="QH66" s="50" t="s">
        <v>79</v>
      </c>
      <c r="QI66" s="9"/>
      <c r="QJ66" s="9"/>
      <c r="QK66" s="57"/>
      <c r="QL66" s="9"/>
      <c r="QM66" s="39"/>
      <c r="QO66" s="50" t="s">
        <v>79</v>
      </c>
      <c r="QP66" s="9"/>
      <c r="QQ66" s="9"/>
      <c r="QR66" s="57"/>
      <c r="QS66" s="9"/>
      <c r="QT66" s="39"/>
      <c r="QV66" s="50" t="s">
        <v>79</v>
      </c>
      <c r="QW66" s="9"/>
      <c r="QX66" s="9"/>
      <c r="QY66" s="57"/>
      <c r="QZ66" s="9"/>
      <c r="RA66" s="39"/>
      <c r="RC66" s="50" t="s">
        <v>79</v>
      </c>
      <c r="RD66" s="9"/>
      <c r="RE66" s="9"/>
      <c r="RF66" s="57"/>
      <c r="RG66" s="9"/>
      <c r="RH66" s="39"/>
      <c r="RJ66" s="50" t="s">
        <v>79</v>
      </c>
      <c r="RK66" s="9"/>
      <c r="RL66" s="9"/>
      <c r="RM66" s="57"/>
      <c r="RN66" s="9"/>
      <c r="RO66" s="39"/>
      <c r="RQ66" s="50" t="s">
        <v>79</v>
      </c>
      <c r="RR66" s="9"/>
      <c r="RS66" s="9"/>
      <c r="RT66" s="57"/>
      <c r="RU66" s="9"/>
      <c r="RV66" s="39"/>
      <c r="RX66" s="50" t="s">
        <v>79</v>
      </c>
      <c r="RY66" s="9"/>
      <c r="RZ66" s="9"/>
      <c r="SA66" s="57"/>
      <c r="SB66" s="9"/>
      <c r="SC66" s="39"/>
      <c r="SE66" s="50" t="s">
        <v>79</v>
      </c>
      <c r="SF66" s="9"/>
      <c r="SG66" s="9"/>
      <c r="SH66" s="57"/>
      <c r="SI66" s="9"/>
      <c r="SJ66" s="39"/>
      <c r="SL66" s="50" t="s">
        <v>79</v>
      </c>
      <c r="SM66" s="9"/>
      <c r="SN66" s="9"/>
      <c r="SO66" s="57"/>
      <c r="SP66" s="9"/>
      <c r="SQ66" s="39"/>
      <c r="SS66" s="50" t="s">
        <v>79</v>
      </c>
      <c r="ST66" s="9"/>
      <c r="SU66" s="9"/>
      <c r="SV66" s="57"/>
      <c r="SW66" s="9"/>
      <c r="SX66" s="39"/>
      <c r="SZ66" s="50" t="s">
        <v>79</v>
      </c>
      <c r="TA66" s="9"/>
      <c r="TB66" s="9"/>
      <c r="TC66" s="57"/>
      <c r="TD66" s="9"/>
      <c r="TE66" s="39"/>
      <c r="TG66" s="50" t="s">
        <v>79</v>
      </c>
      <c r="TH66" s="9"/>
      <c r="TI66" s="9"/>
      <c r="TJ66" s="57"/>
      <c r="TK66" s="9"/>
      <c r="TL66" s="39"/>
      <c r="TN66" s="50" t="s">
        <v>79</v>
      </c>
      <c r="TO66" s="9"/>
      <c r="TP66" s="9"/>
      <c r="TQ66" s="57"/>
      <c r="TR66" s="9"/>
      <c r="TS66" s="39"/>
    </row>
    <row r="67" spans="9:539" x14ac:dyDescent="0.15">
      <c r="I67" s="51" t="s">
        <v>59</v>
      </c>
      <c r="J67" s="52">
        <f>+J18/100</f>
        <v>0.12</v>
      </c>
      <c r="K67" s="53"/>
      <c r="L67" s="54">
        <f>+J67-$C$18/100</f>
        <v>2.6599999999999999E-2</v>
      </c>
      <c r="M67" s="9"/>
      <c r="N67" s="39"/>
      <c r="P67" s="51" t="s">
        <v>59</v>
      </c>
      <c r="Q67" s="52">
        <f>+Q18/100</f>
        <v>0.1186</v>
      </c>
      <c r="R67" s="53"/>
      <c r="S67" s="54">
        <f>+Q67-$C$18/100</f>
        <v>2.52E-2</v>
      </c>
      <c r="T67" s="9"/>
      <c r="U67" s="39"/>
      <c r="W67" s="51" t="s">
        <v>59</v>
      </c>
      <c r="X67" s="52">
        <f>+X18/100</f>
        <v>0.14749999999999999</v>
      </c>
      <c r="Y67" s="53"/>
      <c r="Z67" s="54">
        <f>+X67-$C$18/100</f>
        <v>5.4099999999999995E-2</v>
      </c>
      <c r="AA67" s="9"/>
      <c r="AB67" s="39"/>
      <c r="AD67" s="51" t="s">
        <v>59</v>
      </c>
      <c r="AE67" s="52">
        <f>+AE18/100</f>
        <v>0.11259999999999999</v>
      </c>
      <c r="AF67" s="53"/>
      <c r="AG67" s="54">
        <f>+AE67-$C$18/100</f>
        <v>1.9199999999999995E-2</v>
      </c>
      <c r="AH67" s="9"/>
      <c r="AI67" s="39"/>
      <c r="AK67" s="51" t="s">
        <v>59</v>
      </c>
      <c r="AL67" s="52">
        <f>+AL18/100</f>
        <v>0.1061</v>
      </c>
      <c r="AM67" s="53"/>
      <c r="AN67" s="54">
        <f>+AL67-$C$18/100</f>
        <v>1.2700000000000003E-2</v>
      </c>
      <c r="AO67" s="9"/>
      <c r="AP67" s="39"/>
      <c r="AR67" s="51" t="s">
        <v>59</v>
      </c>
      <c r="AS67" s="52">
        <f>+AS18/100</f>
        <v>0.10400000000000001</v>
      </c>
      <c r="AT67" s="53"/>
      <c r="AU67" s="54">
        <f>+AS67-$C$18/100</f>
        <v>1.0600000000000012E-2</v>
      </c>
      <c r="AV67" s="9"/>
      <c r="AW67" s="39"/>
      <c r="AY67" s="51" t="s">
        <v>59</v>
      </c>
      <c r="AZ67" s="52">
        <f>+AZ18/100</f>
        <v>8.77E-2</v>
      </c>
      <c r="BA67" s="53"/>
      <c r="BB67" s="54">
        <f>+AZ67-$C$18/100</f>
        <v>-5.6999999999999967E-3</v>
      </c>
      <c r="BC67" s="9"/>
      <c r="BD67" s="39"/>
      <c r="BF67" s="51" t="s">
        <v>59</v>
      </c>
      <c r="BG67" s="52">
        <f>+BG18/100</f>
        <v>8.0299999999999996E-2</v>
      </c>
      <c r="BH67" s="53"/>
      <c r="BI67" s="54">
        <f>+BG67-$C$18/100</f>
        <v>-1.3100000000000001E-2</v>
      </c>
      <c r="BJ67" s="9"/>
      <c r="BK67" s="39"/>
      <c r="BM67" s="51" t="s">
        <v>59</v>
      </c>
      <c r="BN67" s="52">
        <f>+BN18/100</f>
        <v>0.1401</v>
      </c>
      <c r="BO67" s="53"/>
      <c r="BP67" s="54">
        <f>+BN67-$C$18/100</f>
        <v>4.6700000000000005E-2</v>
      </c>
      <c r="BQ67" s="9"/>
      <c r="BR67" s="39"/>
      <c r="BT67" s="51" t="s">
        <v>59</v>
      </c>
      <c r="BU67" s="52">
        <f>+BU18/100</f>
        <v>0.14710000000000001</v>
      </c>
      <c r="BV67" s="53"/>
      <c r="BW67" s="54">
        <f>+BU67-$C$18/100</f>
        <v>5.3700000000000012E-2</v>
      </c>
      <c r="BX67" s="9"/>
      <c r="BY67" s="39"/>
      <c r="CA67" s="51" t="s">
        <v>59</v>
      </c>
      <c r="CB67" s="52">
        <f>+CB18/100</f>
        <v>9.7100000000000006E-2</v>
      </c>
      <c r="CC67" s="53"/>
      <c r="CD67" s="54">
        <f>+CB67-$C$18/100</f>
        <v>3.7000000000000088E-3</v>
      </c>
      <c r="CE67" s="9"/>
      <c r="CF67" s="39"/>
      <c r="CH67" s="51" t="s">
        <v>59</v>
      </c>
      <c r="CI67" s="52">
        <f>+CI18/100</f>
        <v>0.18429999999999999</v>
      </c>
      <c r="CJ67" s="53"/>
      <c r="CK67" s="54">
        <f>+CI67-$C$18/100</f>
        <v>9.0899999999999995E-2</v>
      </c>
      <c r="CL67" s="9"/>
      <c r="CM67" s="39"/>
      <c r="CO67" s="51" t="s">
        <v>59</v>
      </c>
      <c r="CP67" s="52">
        <f>+CP18/100</f>
        <v>0.10060000000000001</v>
      </c>
      <c r="CQ67" s="53"/>
      <c r="CR67" s="54">
        <f>+CP67-$C$18/100</f>
        <v>7.2000000000000119E-3</v>
      </c>
      <c r="CS67" s="9"/>
      <c r="CT67" s="39"/>
      <c r="CV67" s="51" t="s">
        <v>59</v>
      </c>
      <c r="CW67" s="52">
        <f>+CW18/100</f>
        <v>9.8299999999999998E-2</v>
      </c>
      <c r="CX67" s="53"/>
      <c r="CY67" s="54">
        <f>+CW67-$C$18/100</f>
        <v>4.9000000000000016E-3</v>
      </c>
      <c r="CZ67" s="9"/>
      <c r="DA67" s="39"/>
      <c r="DC67" s="51" t="s">
        <v>59</v>
      </c>
      <c r="DD67" s="52">
        <f>+DD18/100</f>
        <v>0.1358</v>
      </c>
      <c r="DE67" s="53"/>
      <c r="DF67" s="54">
        <f>+DD67-$C$18/100</f>
        <v>4.2400000000000007E-2</v>
      </c>
      <c r="DG67" s="9"/>
      <c r="DH67" s="39"/>
      <c r="DJ67" s="51" t="s">
        <v>59</v>
      </c>
      <c r="DK67" s="52">
        <f>+DK18/100</f>
        <v>0.13390000000000002</v>
      </c>
      <c r="DL67" s="53"/>
      <c r="DM67" s="54">
        <f>+DK67-$C$18/100</f>
        <v>4.0500000000000022E-2</v>
      </c>
      <c r="DN67" s="9"/>
      <c r="DO67" s="39"/>
      <c r="DQ67" s="51" t="s">
        <v>59</v>
      </c>
      <c r="DR67" s="52">
        <f>+DR18/100</f>
        <v>0.1593</v>
      </c>
      <c r="DS67" s="53"/>
      <c r="DT67" s="54">
        <f>+DR67-$C$18/100</f>
        <v>6.59E-2</v>
      </c>
      <c r="DU67" s="9"/>
      <c r="DV67" s="39"/>
      <c r="DX67" s="51" t="s">
        <v>59</v>
      </c>
      <c r="DY67" s="52">
        <f>+DY18/100</f>
        <v>0.16519999999999999</v>
      </c>
      <c r="DZ67" s="53"/>
      <c r="EA67" s="54">
        <f>+DY67-$C$18/100</f>
        <v>7.1799999999999989E-2</v>
      </c>
      <c r="EB67" s="9"/>
      <c r="EC67" s="39"/>
      <c r="EE67" s="51" t="s">
        <v>59</v>
      </c>
      <c r="EF67" s="52">
        <f>+EF18/100</f>
        <v>0.126</v>
      </c>
      <c r="EG67" s="53"/>
      <c r="EH67" s="54">
        <f>+EF67-$C$18/100</f>
        <v>3.2600000000000004E-2</v>
      </c>
      <c r="EI67" s="9"/>
      <c r="EJ67" s="39"/>
      <c r="EL67" s="51" t="s">
        <v>59</v>
      </c>
      <c r="EM67" s="52">
        <f>+EM18/100</f>
        <v>0.13150000000000001</v>
      </c>
      <c r="EN67" s="53"/>
      <c r="EO67" s="54">
        <f>+EM67-$C$18/100</f>
        <v>3.8100000000000009E-2</v>
      </c>
      <c r="EP67" s="9"/>
      <c r="EQ67" s="39"/>
      <c r="ES67" s="51" t="s">
        <v>59</v>
      </c>
      <c r="ET67" s="52">
        <f>+ET18/100</f>
        <v>0.1188</v>
      </c>
      <c r="EU67" s="53"/>
      <c r="EV67" s="54">
        <f>+ET67-$C$18/100</f>
        <v>2.5400000000000006E-2</v>
      </c>
      <c r="EW67" s="9"/>
      <c r="EX67" s="39"/>
      <c r="EZ67" s="51" t="s">
        <v>59</v>
      </c>
      <c r="FA67" s="52">
        <f>+FA18/100</f>
        <v>0.17149999999999999</v>
      </c>
      <c r="FB67" s="53"/>
      <c r="FC67" s="54">
        <f>+FA67-$C$18/100</f>
        <v>7.8099999999999989E-2</v>
      </c>
      <c r="FD67" s="9"/>
      <c r="FE67" s="39"/>
      <c r="FG67" s="51" t="s">
        <v>59</v>
      </c>
      <c r="FH67" s="52">
        <f>+FH18/100</f>
        <v>9.9199999999999997E-2</v>
      </c>
      <c r="FI67" s="53"/>
      <c r="FJ67" s="54">
        <f>+FH67-$C$18/100</f>
        <v>5.7999999999999996E-3</v>
      </c>
      <c r="FK67" s="9"/>
      <c r="FL67" s="39"/>
      <c r="FN67" s="51" t="s">
        <v>59</v>
      </c>
      <c r="FO67" s="52">
        <f>+FO18/100</f>
        <v>0.11890000000000001</v>
      </c>
      <c r="FP67" s="53"/>
      <c r="FQ67" s="54">
        <f>+FO67-$C$18/100</f>
        <v>2.5500000000000009E-2</v>
      </c>
      <c r="FR67" s="9"/>
      <c r="FS67" s="39"/>
      <c r="FU67" s="51" t="s">
        <v>59</v>
      </c>
      <c r="FV67" s="52">
        <f>+FV18/100</f>
        <v>0.10279999999999999</v>
      </c>
      <c r="FW67" s="53"/>
      <c r="FX67" s="54">
        <f>+FV67-$C$18/100</f>
        <v>9.3999999999999917E-3</v>
      </c>
      <c r="FY67" s="9"/>
      <c r="FZ67" s="39"/>
      <c r="GB67" s="51" t="s">
        <v>59</v>
      </c>
      <c r="GC67" s="52">
        <f>+GC18/100</f>
        <v>9.9000000000000005E-2</v>
      </c>
      <c r="GD67" s="53"/>
      <c r="GE67" s="54">
        <f>+GC67-$C$18/100</f>
        <v>5.6000000000000077E-3</v>
      </c>
      <c r="GF67" s="9"/>
      <c r="GG67" s="39"/>
      <c r="GI67" s="51" t="s">
        <v>59</v>
      </c>
      <c r="GJ67" s="52">
        <f>+GJ18/100</f>
        <v>9.7899999999999987E-2</v>
      </c>
      <c r="GK67" s="53"/>
      <c r="GL67" s="54">
        <f>+GJ67-$C$18/100</f>
        <v>4.4999999999999901E-3</v>
      </c>
      <c r="GM67" s="9"/>
      <c r="GN67" s="39"/>
      <c r="GP67" s="51" t="s">
        <v>59</v>
      </c>
      <c r="GQ67" s="52">
        <f>+GQ18/100</f>
        <v>8.0100000000000005E-2</v>
      </c>
      <c r="GR67" s="53"/>
      <c r="GS67" s="54">
        <f>+GQ67-$C$18/100</f>
        <v>-1.3299999999999992E-2</v>
      </c>
      <c r="GT67" s="9"/>
      <c r="GU67" s="39"/>
      <c r="GW67" s="51" t="s">
        <v>59</v>
      </c>
      <c r="GX67" s="52">
        <f>+GX18/100</f>
        <v>9.1899999999999996E-2</v>
      </c>
      <c r="GY67" s="53"/>
      <c r="GZ67" s="54">
        <f>+GX67-$C$18/100</f>
        <v>-1.5000000000000013E-3</v>
      </c>
      <c r="HA67" s="9"/>
      <c r="HB67" s="39"/>
      <c r="HD67" s="51" t="s">
        <v>59</v>
      </c>
      <c r="HE67" s="52">
        <f>+HE18/100</f>
        <v>0.1249</v>
      </c>
      <c r="HF67" s="53"/>
      <c r="HG67" s="54">
        <f>+HE67-$C$18/100</f>
        <v>3.15E-2</v>
      </c>
      <c r="HH67" s="9"/>
      <c r="HI67" s="39"/>
      <c r="HK67" s="51" t="s">
        <v>59</v>
      </c>
      <c r="HL67" s="52">
        <f>+HL18/100</f>
        <v>0.1016</v>
      </c>
      <c r="HM67" s="53"/>
      <c r="HN67" s="54">
        <f>+HL67-$C$18/100</f>
        <v>8.199999999999999E-3</v>
      </c>
      <c r="HO67" s="9"/>
      <c r="HP67" s="39"/>
      <c r="HR67" s="51" t="s">
        <v>59</v>
      </c>
      <c r="HS67" s="52">
        <f>+HS18/100</f>
        <v>8.5600000000000009E-2</v>
      </c>
      <c r="HT67" s="53"/>
      <c r="HU67" s="54">
        <f>+HS67-$C$18/100</f>
        <v>-7.7999999999999875E-3</v>
      </c>
      <c r="HV67" s="9"/>
      <c r="HW67" s="39"/>
      <c r="HY67" s="51" t="s">
        <v>59</v>
      </c>
      <c r="HZ67" s="52">
        <f>+HZ18/100</f>
        <v>9.2699999999999991E-2</v>
      </c>
      <c r="IA67" s="53"/>
      <c r="IB67" s="54">
        <f>+HZ67-$C$18/100</f>
        <v>-7.0000000000000617E-4</v>
      </c>
      <c r="IC67" s="9"/>
      <c r="ID67" s="39"/>
      <c r="IF67" s="51" t="s">
        <v>59</v>
      </c>
      <c r="IG67" s="52">
        <f>+IG18/100</f>
        <v>0.17530000000000001</v>
      </c>
      <c r="IH67" s="53"/>
      <c r="II67" s="54">
        <f>+IG67-$C$18/100</f>
        <v>8.1900000000000014E-2</v>
      </c>
      <c r="IJ67" s="9"/>
      <c r="IK67" s="39"/>
      <c r="IM67" s="51" t="s">
        <v>59</v>
      </c>
      <c r="IN67" s="52">
        <f>+IN18/100</f>
        <v>0.10369999999999999</v>
      </c>
      <c r="IO67" s="53"/>
      <c r="IP67" s="54">
        <f>+IN67-$C$18/100</f>
        <v>1.029999999999999E-2</v>
      </c>
      <c r="IQ67" s="9"/>
      <c r="IR67" s="39"/>
      <c r="IT67" s="51" t="s">
        <v>59</v>
      </c>
      <c r="IU67" s="52">
        <f>+IU18/100</f>
        <v>0.13519999999999999</v>
      </c>
      <c r="IV67" s="53"/>
      <c r="IW67" s="54">
        <f>+IU67-$C$18/100</f>
        <v>4.179999999999999E-2</v>
      </c>
      <c r="IX67" s="9"/>
      <c r="IY67" s="39"/>
      <c r="JA67" s="51" t="s">
        <v>59</v>
      </c>
      <c r="JB67" s="52">
        <f>+JB18/100</f>
        <v>0.15960000000000002</v>
      </c>
      <c r="JC67" s="53"/>
      <c r="JD67" s="54">
        <f>+JB67-$C$18/100</f>
        <v>6.6200000000000023E-2</v>
      </c>
      <c r="JE67" s="9"/>
      <c r="JF67" s="39"/>
      <c r="JH67" s="51" t="s">
        <v>59</v>
      </c>
      <c r="JI67" s="52">
        <f>+JI18/100</f>
        <v>0.16309999999999999</v>
      </c>
      <c r="JJ67" s="53"/>
      <c r="JK67" s="54">
        <f>+JI67-$C$18/100</f>
        <v>6.9699999999999998E-2</v>
      </c>
      <c r="JL67" s="9"/>
      <c r="JM67" s="39"/>
      <c r="JO67" s="51" t="s">
        <v>59</v>
      </c>
      <c r="JP67" s="52">
        <f>+JP18/100</f>
        <v>0.15970000000000001</v>
      </c>
      <c r="JQ67" s="53"/>
      <c r="JR67" s="54">
        <f>+JP67-$C$18/100</f>
        <v>6.6300000000000012E-2</v>
      </c>
      <c r="JS67" s="9"/>
      <c r="JT67" s="39"/>
      <c r="JV67" s="51" t="s">
        <v>59</v>
      </c>
      <c r="JW67" s="52">
        <f>+JW18/100</f>
        <v>0.1182</v>
      </c>
      <c r="JX67" s="53"/>
      <c r="JY67" s="54">
        <f>+JW67-$C$18/100</f>
        <v>2.4800000000000003E-2</v>
      </c>
      <c r="JZ67" s="9"/>
      <c r="KA67" s="39"/>
      <c r="KC67" s="51" t="s">
        <v>59</v>
      </c>
      <c r="KD67" s="52">
        <f>+KD18/100</f>
        <v>0.12429999999999999</v>
      </c>
      <c r="KE67" s="53"/>
      <c r="KF67" s="54">
        <f>+KD67-$C$18/100</f>
        <v>3.0899999999999997E-2</v>
      </c>
      <c r="KG67" s="9"/>
      <c r="KH67" s="39"/>
      <c r="KJ67" s="51" t="s">
        <v>59</v>
      </c>
      <c r="KK67" s="52">
        <f>+KK18/100</f>
        <v>8.9399999999999993E-2</v>
      </c>
      <c r="KL67" s="53"/>
      <c r="KM67" s="54">
        <f>+KK67-$C$18/100</f>
        <v>-4.0000000000000036E-3</v>
      </c>
      <c r="KN67" s="9"/>
      <c r="KO67" s="39"/>
      <c r="KQ67" s="51" t="s">
        <v>59</v>
      </c>
      <c r="KR67" s="52">
        <f>+KR18/100</f>
        <v>0.10060000000000001</v>
      </c>
      <c r="KS67" s="53"/>
      <c r="KT67" s="54">
        <f>+KR67-$C$18/100</f>
        <v>7.2000000000000119E-3</v>
      </c>
      <c r="KU67" s="9"/>
      <c r="KV67" s="39"/>
      <c r="KX67" s="51" t="s">
        <v>59</v>
      </c>
      <c r="KY67" s="52">
        <f>+KY18/100</f>
        <v>0.1986</v>
      </c>
      <c r="KZ67" s="53"/>
      <c r="LA67" s="54">
        <f>+KY67-$C$18/100</f>
        <v>0.1052</v>
      </c>
      <c r="LB67" s="9"/>
      <c r="LC67" s="39"/>
      <c r="LE67" s="51" t="s">
        <v>59</v>
      </c>
      <c r="LF67" s="52">
        <f>+LF18/100</f>
        <v>9.8900000000000002E-2</v>
      </c>
      <c r="LG67" s="53"/>
      <c r="LH67" s="54">
        <f>+LF67-$C$18/100</f>
        <v>5.5000000000000049E-3</v>
      </c>
      <c r="LI67" s="9"/>
      <c r="LJ67" s="39"/>
      <c r="LL67" s="51" t="s">
        <v>59</v>
      </c>
      <c r="LM67" s="52">
        <f>+LM18/100</f>
        <v>7.8600000000000003E-2</v>
      </c>
      <c r="LN67" s="53"/>
      <c r="LO67" s="54">
        <f>+LM67-$C$18/100</f>
        <v>-1.4799999999999994E-2</v>
      </c>
      <c r="LP67" s="9"/>
      <c r="LQ67" s="39"/>
      <c r="LS67" s="51" t="s">
        <v>59</v>
      </c>
      <c r="LT67" s="52">
        <f>+LT18/100</f>
        <v>0.17519999999999999</v>
      </c>
      <c r="LU67" s="53"/>
      <c r="LV67" s="54">
        <f>+LT67-$C$18/100</f>
        <v>8.1799999999999998E-2</v>
      </c>
      <c r="LW67" s="9"/>
      <c r="LX67" s="39"/>
      <c r="LZ67" s="51" t="s">
        <v>59</v>
      </c>
      <c r="MA67" s="52">
        <f>+MA18/100</f>
        <v>0.124</v>
      </c>
      <c r="MB67" s="53"/>
      <c r="MC67" s="54">
        <f>+MA67-$C$18/100</f>
        <v>3.0600000000000002E-2</v>
      </c>
      <c r="MD67" s="9"/>
      <c r="ME67" s="39"/>
      <c r="MG67" s="51" t="s">
        <v>59</v>
      </c>
      <c r="MH67" s="52">
        <f>+MH18/100</f>
        <v>0.14069999999999999</v>
      </c>
      <c r="MI67" s="53"/>
      <c r="MJ67" s="54">
        <f>+MH67-$C$18/100</f>
        <v>4.7299999999999995E-2</v>
      </c>
      <c r="MK67" s="9"/>
      <c r="ML67" s="39"/>
      <c r="MN67" s="51" t="s">
        <v>59</v>
      </c>
      <c r="MO67" s="52">
        <f>+MO18/100</f>
        <v>0.1216</v>
      </c>
      <c r="MP67" s="53"/>
      <c r="MQ67" s="54">
        <f>+MO67-$C$18/100</f>
        <v>2.8200000000000003E-2</v>
      </c>
      <c r="MR67" s="9"/>
      <c r="MS67" s="39"/>
      <c r="MU67" s="51" t="s">
        <v>59</v>
      </c>
      <c r="MV67" s="52">
        <f>+MV18/100</f>
        <v>0.18440000000000001</v>
      </c>
      <c r="MW67" s="53"/>
      <c r="MX67" s="54">
        <f>+MV67-$C$18/100</f>
        <v>9.1000000000000011E-2</v>
      </c>
      <c r="MY67" s="9"/>
      <c r="MZ67" s="39"/>
      <c r="NB67" s="51" t="s">
        <v>59</v>
      </c>
      <c r="NC67" s="52">
        <f>+NC18/100</f>
        <v>8.8900000000000007E-2</v>
      </c>
      <c r="ND67" s="53"/>
      <c r="NE67" s="54">
        <f>+NC67-$C$18/100</f>
        <v>-4.4999999999999901E-3</v>
      </c>
      <c r="NF67" s="9"/>
      <c r="NG67" s="39"/>
      <c r="NI67" s="51" t="s">
        <v>59</v>
      </c>
      <c r="NJ67" s="52">
        <f>+NJ18/100</f>
        <v>0.19500000000000001</v>
      </c>
      <c r="NK67" s="53"/>
      <c r="NL67" s="54">
        <f>+NJ67-$C$18/100</f>
        <v>0.10160000000000001</v>
      </c>
      <c r="NM67" s="9"/>
      <c r="NN67" s="39"/>
      <c r="NP67" s="51" t="s">
        <v>59</v>
      </c>
      <c r="NQ67" s="52">
        <f>+NQ18/100</f>
        <v>0.11800000000000001</v>
      </c>
      <c r="NR67" s="53"/>
      <c r="NS67" s="54">
        <f>+NQ67-$C$18/100</f>
        <v>2.4600000000000011E-2</v>
      </c>
      <c r="NT67" s="9"/>
      <c r="NU67" s="39"/>
      <c r="NW67" s="51" t="s">
        <v>59</v>
      </c>
      <c r="NX67" s="52">
        <f>+NX18/100</f>
        <v>0.14380000000000001</v>
      </c>
      <c r="NY67" s="53"/>
      <c r="NZ67" s="54">
        <f>+NX67-$C$18/100</f>
        <v>5.0400000000000014E-2</v>
      </c>
      <c r="OA67" s="9"/>
      <c r="OB67" s="39"/>
      <c r="OD67" s="51" t="s">
        <v>59</v>
      </c>
      <c r="OE67" s="52">
        <f>+OE18/100</f>
        <v>0.10210000000000001</v>
      </c>
      <c r="OF67" s="53"/>
      <c r="OG67" s="54">
        <f>+OE67-$C$18/100</f>
        <v>8.7000000000000133E-3</v>
      </c>
      <c r="OH67" s="9"/>
      <c r="OI67" s="39"/>
      <c r="OK67" s="51" t="s">
        <v>59</v>
      </c>
      <c r="OL67" s="52">
        <f>+OL18/100</f>
        <v>0.1497</v>
      </c>
      <c r="OM67" s="53"/>
      <c r="ON67" s="54">
        <f>+OL67-$C$18/100</f>
        <v>5.6300000000000003E-2</v>
      </c>
      <c r="OO67" s="9"/>
      <c r="OP67" s="39"/>
      <c r="OR67" s="51" t="s">
        <v>59</v>
      </c>
      <c r="OS67" s="52">
        <f>+OS18/100</f>
        <v>0.1115</v>
      </c>
      <c r="OT67" s="53"/>
      <c r="OU67" s="54">
        <f>+OS67-$C$18/100</f>
        <v>1.8100000000000005E-2</v>
      </c>
      <c r="OV67" s="9"/>
      <c r="OW67" s="39"/>
      <c r="OY67" s="51" t="s">
        <v>59</v>
      </c>
      <c r="OZ67" s="52">
        <f>+OZ18/100</f>
        <v>0.1497</v>
      </c>
      <c r="PA67" s="53"/>
      <c r="PB67" s="54">
        <f>+OZ67-$C$18/100</f>
        <v>5.6300000000000003E-2</v>
      </c>
      <c r="PC67" s="9"/>
      <c r="PD67" s="39"/>
      <c r="PF67" s="51" t="s">
        <v>59</v>
      </c>
      <c r="PG67" s="52">
        <f>+PG18/100</f>
        <v>9.0800000000000006E-2</v>
      </c>
      <c r="PH67" s="53"/>
      <c r="PI67" s="54">
        <f>+PG67-$C$18/100</f>
        <v>-2.5999999999999912E-3</v>
      </c>
      <c r="PJ67" s="9"/>
      <c r="PK67" s="39"/>
      <c r="PM67" s="51" t="s">
        <v>59</v>
      </c>
      <c r="PN67" s="52">
        <f>+PN18/100</f>
        <v>0.11560000000000001</v>
      </c>
      <c r="PO67" s="53"/>
      <c r="PP67" s="54">
        <f>+PN67-$C$18/100</f>
        <v>2.2200000000000011E-2</v>
      </c>
      <c r="PQ67" s="9"/>
      <c r="PR67" s="39"/>
      <c r="PT67" s="51" t="s">
        <v>59</v>
      </c>
      <c r="PU67" s="52">
        <f>+PU18/100</f>
        <v>0.19670000000000001</v>
      </c>
      <c r="PV67" s="53"/>
      <c r="PW67" s="54">
        <f>+PU67-$C$18/100</f>
        <v>0.10330000000000002</v>
      </c>
      <c r="PX67" s="9"/>
      <c r="PY67" s="39"/>
      <c r="QA67" s="51" t="s">
        <v>59</v>
      </c>
      <c r="QB67" s="52">
        <f>+QB18/100</f>
        <v>8.3800000000000013E-2</v>
      </c>
      <c r="QC67" s="53"/>
      <c r="QD67" s="54">
        <f>+QB67-$C$18/100</f>
        <v>-9.5999999999999835E-3</v>
      </c>
      <c r="QE67" s="9"/>
      <c r="QF67" s="39"/>
      <c r="QH67" s="51" t="s">
        <v>59</v>
      </c>
      <c r="QI67" s="52">
        <f>+QI18/100</f>
        <v>0.1918</v>
      </c>
      <c r="QJ67" s="53"/>
      <c r="QK67" s="54">
        <f>+QI67-$C$18/100</f>
        <v>9.8400000000000001E-2</v>
      </c>
      <c r="QL67" s="9"/>
      <c r="QM67" s="39"/>
      <c r="QO67" s="51" t="s">
        <v>59</v>
      </c>
      <c r="QP67" s="52">
        <f>+QP18/100</f>
        <v>9.69E-2</v>
      </c>
      <c r="QQ67" s="53"/>
      <c r="QR67" s="54">
        <f>+QP67-$C$18/100</f>
        <v>3.5000000000000031E-3</v>
      </c>
      <c r="QS67" s="9"/>
      <c r="QT67" s="39"/>
      <c r="QV67" s="51" t="s">
        <v>59</v>
      </c>
      <c r="QW67" s="52">
        <f>+QW18/100</f>
        <v>0.11800000000000001</v>
      </c>
      <c r="QX67" s="53"/>
      <c r="QY67" s="54">
        <f>+QW67-$C$18/100</f>
        <v>2.4600000000000011E-2</v>
      </c>
      <c r="QZ67" s="9"/>
      <c r="RA67" s="39"/>
      <c r="RC67" s="51" t="s">
        <v>59</v>
      </c>
      <c r="RD67" s="52">
        <f>+RD18/100</f>
        <v>3.7200000000000004E-2</v>
      </c>
      <c r="RE67" s="53"/>
      <c r="RF67" s="54">
        <f>+RD67-$C$18/100</f>
        <v>-5.6199999999999993E-2</v>
      </c>
      <c r="RG67" s="9"/>
      <c r="RH67" s="39"/>
      <c r="RJ67" s="51" t="s">
        <v>59</v>
      </c>
      <c r="RK67" s="52">
        <f>+RK18/100</f>
        <v>2.0400000000000001E-2</v>
      </c>
      <c r="RL67" s="53"/>
      <c r="RM67" s="54">
        <f>+RK67-$C$18/100</f>
        <v>-7.2999999999999995E-2</v>
      </c>
      <c r="RN67" s="9"/>
      <c r="RO67" s="39"/>
      <c r="RQ67" s="51" t="s">
        <v>59</v>
      </c>
      <c r="RR67" s="52">
        <f>+RR18/100</f>
        <v>5.3399999999999996E-2</v>
      </c>
      <c r="RS67" s="53"/>
      <c r="RT67" s="54">
        <f>+RR67-$C$18/100</f>
        <v>-0.04</v>
      </c>
      <c r="RU67" s="9"/>
      <c r="RV67" s="39"/>
      <c r="RX67" s="51" t="s">
        <v>59</v>
      </c>
      <c r="RY67" s="52">
        <f>+RY18/100</f>
        <v>0.12590000000000001</v>
      </c>
      <c r="RZ67" s="53"/>
      <c r="SA67" s="54">
        <f>+RY67-$C$18/100</f>
        <v>3.2500000000000015E-2</v>
      </c>
      <c r="SB67" s="9"/>
      <c r="SC67" s="39"/>
      <c r="SE67" s="51" t="s">
        <v>59</v>
      </c>
      <c r="SF67" s="52">
        <f>+SF18/100</f>
        <v>0.11410000000000001</v>
      </c>
      <c r="SG67" s="53"/>
      <c r="SH67" s="54">
        <f>+SF67-$C$18/100</f>
        <v>2.070000000000001E-2</v>
      </c>
      <c r="SI67" s="9"/>
      <c r="SJ67" s="39"/>
      <c r="SL67" s="51" t="s">
        <v>59</v>
      </c>
      <c r="SM67" s="52">
        <f>+SM18/100</f>
        <v>7.1399999999999991E-2</v>
      </c>
      <c r="SN67" s="53"/>
      <c r="SO67" s="54">
        <f>+SM67-$C$18/100</f>
        <v>-2.2000000000000006E-2</v>
      </c>
      <c r="SP67" s="9"/>
      <c r="SQ67" s="39"/>
      <c r="SS67" s="51" t="s">
        <v>59</v>
      </c>
      <c r="ST67" s="52">
        <f>+ST18/100</f>
        <v>0.17730000000000001</v>
      </c>
      <c r="SU67" s="53"/>
      <c r="SV67" s="54">
        <f>+ST67-$C$18/100</f>
        <v>8.3900000000000016E-2</v>
      </c>
      <c r="SW67" s="9"/>
      <c r="SX67" s="39"/>
      <c r="SZ67" s="51" t="s">
        <v>59</v>
      </c>
      <c r="TA67" s="52">
        <f>+TA18/100</f>
        <v>0.1739</v>
      </c>
      <c r="TB67" s="53"/>
      <c r="TC67" s="54">
        <f>+TA67-$C$18/100</f>
        <v>8.0500000000000002E-2</v>
      </c>
      <c r="TD67" s="9"/>
      <c r="TE67" s="39"/>
      <c r="TG67" s="51" t="s">
        <v>59</v>
      </c>
      <c r="TH67" s="52">
        <f>+TH18/100</f>
        <v>0.08</v>
      </c>
      <c r="TI67" s="53"/>
      <c r="TJ67" s="54">
        <f>+TH67-$C$18/100</f>
        <v>-1.3399999999999995E-2</v>
      </c>
      <c r="TK67" s="9"/>
      <c r="TL67" s="39"/>
      <c r="TN67" s="51" t="s">
        <v>59</v>
      </c>
      <c r="TO67" s="52">
        <f>+TO18/100</f>
        <v>0</v>
      </c>
      <c r="TP67" s="53"/>
      <c r="TQ67" s="54">
        <f>+TO67-$C$18/100</f>
        <v>-9.3399999999999997E-2</v>
      </c>
      <c r="TR67" s="9"/>
      <c r="TS67" s="39"/>
    </row>
    <row r="68" spans="9:539" x14ac:dyDescent="0.15">
      <c r="I68" s="51" t="s">
        <v>60</v>
      </c>
      <c r="J68" s="55">
        <f>+L18</f>
        <v>0.4047610341170878</v>
      </c>
      <c r="K68" s="53"/>
      <c r="L68" s="56">
        <f>+J68-$E$18</f>
        <v>-6.9863253324611962E-2</v>
      </c>
      <c r="M68" s="9"/>
      <c r="N68" s="39"/>
      <c r="P68" s="51" t="s">
        <v>60</v>
      </c>
      <c r="Q68" s="55">
        <f>+S18</f>
        <v>0.39712677476266489</v>
      </c>
      <c r="R68" s="53"/>
      <c r="S68" s="56">
        <f>+Q68-$E$18</f>
        <v>-7.7497512679034875E-2</v>
      </c>
      <c r="T68" s="9"/>
      <c r="U68" s="39"/>
      <c r="W68" s="51" t="s">
        <v>60</v>
      </c>
      <c r="X68" s="55">
        <f>+Z18</f>
        <v>0.49065420560747663</v>
      </c>
      <c r="Y68" s="53"/>
      <c r="Z68" s="56">
        <f>+X68-$E$18</f>
        <v>1.6029918165776869E-2</v>
      </c>
      <c r="AA68" s="9"/>
      <c r="AB68" s="39"/>
      <c r="AD68" s="51" t="s">
        <v>60</v>
      </c>
      <c r="AE68" s="55">
        <f>+AG18</f>
        <v>0.40666666666666668</v>
      </c>
      <c r="AF68" s="53"/>
      <c r="AG68" s="56">
        <f>+AE68-$E$18</f>
        <v>-6.795762077503309E-2</v>
      </c>
      <c r="AH68" s="9"/>
      <c r="AI68" s="39"/>
      <c r="AK68" s="51" t="s">
        <v>60</v>
      </c>
      <c r="AL68" s="55">
        <f>+AN18</f>
        <v>0.64743589743589747</v>
      </c>
      <c r="AM68" s="53"/>
      <c r="AN68" s="56">
        <f>+AL68-$E$18</f>
        <v>0.1728116099941977</v>
      </c>
      <c r="AO68" s="9"/>
      <c r="AP68" s="39"/>
      <c r="AR68" s="51" t="s">
        <v>60</v>
      </c>
      <c r="AS68" s="55">
        <f>+AU18</f>
        <v>0.14453125</v>
      </c>
      <c r="AT68" s="53"/>
      <c r="AU68" s="56">
        <f>+AS68-$E$18</f>
        <v>-0.33009303744169977</v>
      </c>
      <c r="AV68" s="9"/>
      <c r="AW68" s="39"/>
      <c r="AY68" s="51" t="s">
        <v>60</v>
      </c>
      <c r="AZ68" s="55">
        <f>+BB18</f>
        <v>0.50228310502283102</v>
      </c>
      <c r="BA68" s="53"/>
      <c r="BB68" s="56">
        <f>+AZ68-$E$18</f>
        <v>2.7658817581131256E-2</v>
      </c>
      <c r="BC68" s="9"/>
      <c r="BD68" s="39"/>
      <c r="BF68" s="51" t="s">
        <v>60</v>
      </c>
      <c r="BG68" s="55">
        <f>+BI18</f>
        <v>0.55621301775147924</v>
      </c>
      <c r="BH68" s="53"/>
      <c r="BI68" s="56">
        <f>+BG68-$E$18</f>
        <v>8.1588730309779478E-2</v>
      </c>
      <c r="BJ68" s="9"/>
      <c r="BK68" s="39"/>
      <c r="BM68" s="51" t="s">
        <v>60</v>
      </c>
      <c r="BN68" s="55">
        <f>+BP18</f>
        <v>0.30869565217391304</v>
      </c>
      <c r="BO68" s="53"/>
      <c r="BP68" s="56">
        <f>+BN68-$E$18</f>
        <v>-0.16592863526778673</v>
      </c>
      <c r="BQ68" s="9"/>
      <c r="BR68" s="39"/>
      <c r="BT68" s="51" t="s">
        <v>60</v>
      </c>
      <c r="BU68" s="55">
        <f>+BW18</f>
        <v>0.33734939759036142</v>
      </c>
      <c r="BV68" s="53"/>
      <c r="BW68" s="56">
        <f>+BU68-$E$18</f>
        <v>-0.13727488985133834</v>
      </c>
      <c r="BX68" s="9"/>
      <c r="BY68" s="39"/>
      <c r="CA68" s="51" t="s">
        <v>60</v>
      </c>
      <c r="CB68" s="55">
        <f>+CD18</f>
        <v>0.45306122448979591</v>
      </c>
      <c r="CC68" s="53"/>
      <c r="CD68" s="56">
        <f>+CB68-$E$18</f>
        <v>-2.1563062951903855E-2</v>
      </c>
      <c r="CE68" s="9"/>
      <c r="CF68" s="39"/>
      <c r="CH68" s="51" t="s">
        <v>60</v>
      </c>
      <c r="CI68" s="55">
        <f>+CK18</f>
        <v>0.56476683937823835</v>
      </c>
      <c r="CJ68" s="53"/>
      <c r="CK68" s="56">
        <f>+CI68-$E$18</f>
        <v>9.0142551936538584E-2</v>
      </c>
      <c r="CL68" s="9"/>
      <c r="CM68" s="39"/>
      <c r="CO68" s="51" t="s">
        <v>60</v>
      </c>
      <c r="CP68" s="55">
        <f>+CR18</f>
        <v>0.40189873417721517</v>
      </c>
      <c r="CQ68" s="53"/>
      <c r="CR68" s="56">
        <f>+CP68-$E$18</f>
        <v>-7.2725553264484599E-2</v>
      </c>
      <c r="CS68" s="9"/>
      <c r="CT68" s="39"/>
      <c r="CV68" s="51" t="s">
        <v>60</v>
      </c>
      <c r="CW68" s="55">
        <f>+CY18</f>
        <v>0.60966542750929364</v>
      </c>
      <c r="CX68" s="53"/>
      <c r="CY68" s="56">
        <f>+CW68-$E$18</f>
        <v>0.13504114006759388</v>
      </c>
      <c r="CZ68" s="9"/>
      <c r="DA68" s="39"/>
      <c r="DC68" s="51" t="s">
        <v>60</v>
      </c>
      <c r="DD68" s="55">
        <f>+DF18</f>
        <v>0.63749999999999996</v>
      </c>
      <c r="DE68" s="53"/>
      <c r="DF68" s="56">
        <f>+DD68-$E$18</f>
        <v>0.16287571255830019</v>
      </c>
      <c r="DG68" s="9"/>
      <c r="DH68" s="39"/>
      <c r="DJ68" s="51" t="s">
        <v>60</v>
      </c>
      <c r="DK68" s="55">
        <f>+DM18</f>
        <v>0.51867219917012453</v>
      </c>
      <c r="DL68" s="53"/>
      <c r="DM68" s="56">
        <f>+DK68-$E$18</f>
        <v>4.404791172842476E-2</v>
      </c>
      <c r="DN68" s="9"/>
      <c r="DO68" s="39"/>
      <c r="DQ68" s="51" t="s">
        <v>60</v>
      </c>
      <c r="DR68" s="55">
        <f>+DT18</f>
        <v>0.43798449612403101</v>
      </c>
      <c r="DS68" s="53"/>
      <c r="DT68" s="56">
        <f>+DR68-$E$18</f>
        <v>-3.6639791317668757E-2</v>
      </c>
      <c r="DU68" s="9"/>
      <c r="DV68" s="39"/>
      <c r="DX68" s="51" t="s">
        <v>60</v>
      </c>
      <c r="DY68" s="55">
        <f>+EA18</f>
        <v>0.50805008944543828</v>
      </c>
      <c r="DZ68" s="53"/>
      <c r="EA68" s="56">
        <f>+DY68-$E$18</f>
        <v>3.3425802003738514E-2</v>
      </c>
      <c r="EB68" s="9"/>
      <c r="EC68" s="39"/>
      <c r="EE68" s="51" t="s">
        <v>60</v>
      </c>
      <c r="EF68" s="55">
        <f>+EH18</f>
        <v>0.46921443736730362</v>
      </c>
      <c r="EG68" s="53"/>
      <c r="EH68" s="56">
        <f>+EF68-$E$18</f>
        <v>-5.4098500743961497E-3</v>
      </c>
      <c r="EI68" s="9"/>
      <c r="EJ68" s="39"/>
      <c r="EL68" s="51" t="s">
        <v>60</v>
      </c>
      <c r="EM68" s="55">
        <f>+EO18</f>
        <v>0.64059196617336156</v>
      </c>
      <c r="EN68" s="53"/>
      <c r="EO68" s="56">
        <f>+EM68-$E$18</f>
        <v>0.16596767873166179</v>
      </c>
      <c r="EP68" s="9"/>
      <c r="EQ68" s="39"/>
      <c r="ES68" s="51" t="s">
        <v>60</v>
      </c>
      <c r="ET68" s="55">
        <f>+EV18</f>
        <v>0.40355677154582764</v>
      </c>
      <c r="EU68" s="53"/>
      <c r="EV68" s="56">
        <f>+ET68-$E$18</f>
        <v>-7.1067515895872124E-2</v>
      </c>
      <c r="EW68" s="9"/>
      <c r="EX68" s="39"/>
      <c r="EZ68" s="51" t="s">
        <v>60</v>
      </c>
      <c r="FA68" s="55">
        <f>+FC18</f>
        <v>0.48522167487684731</v>
      </c>
      <c r="FB68" s="53"/>
      <c r="FC68" s="56">
        <f>+FA68-$E$18</f>
        <v>1.0597387435147543E-2</v>
      </c>
      <c r="FD68" s="9"/>
      <c r="FE68" s="39"/>
      <c r="FG68" s="51" t="s">
        <v>60</v>
      </c>
      <c r="FH68" s="55">
        <f>+FJ18</f>
        <v>0.44244604316546765</v>
      </c>
      <c r="FI68" s="53"/>
      <c r="FJ68" s="56">
        <f>+FH68-$E$18</f>
        <v>-3.2178244276232115E-2</v>
      </c>
      <c r="FK68" s="9"/>
      <c r="FL68" s="39"/>
      <c r="FN68" s="51" t="s">
        <v>60</v>
      </c>
      <c r="FO68" s="55">
        <f>+FQ18</f>
        <v>0.33617747440273038</v>
      </c>
      <c r="FP68" s="53"/>
      <c r="FQ68" s="56">
        <f>+FO68-$E$18</f>
        <v>-0.13844681303896939</v>
      </c>
      <c r="FR68" s="9"/>
      <c r="FS68" s="39"/>
      <c r="FU68" s="51" t="s">
        <v>60</v>
      </c>
      <c r="FV68" s="55">
        <f>+FX18</f>
        <v>0.2752808988764045</v>
      </c>
      <c r="FW68" s="53"/>
      <c r="FX68" s="56">
        <f>+FV68-$E$18</f>
        <v>-0.19934338856529527</v>
      </c>
      <c r="FY68" s="9"/>
      <c r="FZ68" s="39"/>
      <c r="GB68" s="51" t="s">
        <v>60</v>
      </c>
      <c r="GC68" s="55">
        <f>+GE18</f>
        <v>0.1321762349799733</v>
      </c>
      <c r="GD68" s="53"/>
      <c r="GE68" s="56">
        <f>+GC68-$E$18</f>
        <v>-0.34244805246172649</v>
      </c>
      <c r="GF68" s="9"/>
      <c r="GG68" s="39"/>
      <c r="GI68" s="51" t="s">
        <v>60</v>
      </c>
      <c r="GJ68" s="55">
        <f>+GL18</f>
        <v>0.38044831880448321</v>
      </c>
      <c r="GK68" s="53"/>
      <c r="GL68" s="56">
        <f>+GJ68-$E$18</f>
        <v>-9.4175968637216556E-2</v>
      </c>
      <c r="GM68" s="9"/>
      <c r="GN68" s="39"/>
      <c r="GP68" s="51" t="s">
        <v>60</v>
      </c>
      <c r="GQ68" s="55">
        <f>+GS18</f>
        <v>0.28176795580110497</v>
      </c>
      <c r="GR68" s="53"/>
      <c r="GS68" s="56">
        <f>+GQ68-$E$18</f>
        <v>-0.19285633164059479</v>
      </c>
      <c r="GT68" s="9"/>
      <c r="GU68" s="39"/>
      <c r="GW68" s="51" t="s">
        <v>60</v>
      </c>
      <c r="GX68" s="55">
        <f>+GZ18</f>
        <v>0.41333333333333333</v>
      </c>
      <c r="GY68" s="53"/>
      <c r="GZ68" s="56">
        <f>+GX68-$E$18</f>
        <v>-6.1290954108366436E-2</v>
      </c>
      <c r="HA68" s="9"/>
      <c r="HB68" s="39"/>
      <c r="HD68" s="51" t="s">
        <v>60</v>
      </c>
      <c r="HE68" s="55">
        <f>+HG18</f>
        <v>0.51912568306010931</v>
      </c>
      <c r="HF68" s="53"/>
      <c r="HG68" s="56">
        <f>+HE68-$E$18</f>
        <v>4.4501395618409545E-2</v>
      </c>
      <c r="HH68" s="9"/>
      <c r="HI68" s="39"/>
      <c r="HK68" s="51" t="s">
        <v>60</v>
      </c>
      <c r="HL68" s="55">
        <f>+HN18</f>
        <v>0.37634408602150538</v>
      </c>
      <c r="HM68" s="53"/>
      <c r="HN68" s="56">
        <f>+HL68-$E$18</f>
        <v>-9.8280201420194391E-2</v>
      </c>
      <c r="HO68" s="9"/>
      <c r="HP68" s="39"/>
      <c r="HR68" s="51" t="s">
        <v>60</v>
      </c>
      <c r="HS68" s="55">
        <f>+HU18</f>
        <v>0.19685039370078741</v>
      </c>
      <c r="HT68" s="53"/>
      <c r="HU68" s="56">
        <f>+HS68-$E$18</f>
        <v>-0.27777389374091233</v>
      </c>
      <c r="HV68" s="9"/>
      <c r="HW68" s="39"/>
      <c r="HY68" s="51" t="s">
        <v>60</v>
      </c>
      <c r="HZ68" s="55">
        <f>+IB18</f>
        <v>0.26377952755905509</v>
      </c>
      <c r="IA68" s="53"/>
      <c r="IB68" s="56">
        <f>+HZ68-$E$18</f>
        <v>-0.21084475988264467</v>
      </c>
      <c r="IC68" s="9"/>
      <c r="ID68" s="39"/>
      <c r="IF68" s="51" t="s">
        <v>60</v>
      </c>
      <c r="IG68" s="55">
        <f>+II18</f>
        <v>0.70454545454545459</v>
      </c>
      <c r="IH68" s="53"/>
      <c r="II68" s="56">
        <f>+IG68-$E$18</f>
        <v>0.22992116710375482</v>
      </c>
      <c r="IJ68" s="9"/>
      <c r="IK68" s="39"/>
      <c r="IM68" s="51" t="s">
        <v>60</v>
      </c>
      <c r="IN68" s="55">
        <f>+IP18</f>
        <v>0.43628509719222464</v>
      </c>
      <c r="IO68" s="53"/>
      <c r="IP68" s="56">
        <f>+IN68-$E$18</f>
        <v>-3.833919024947513E-2</v>
      </c>
      <c r="IQ68" s="9"/>
      <c r="IR68" s="39"/>
      <c r="IT68" s="51" t="s">
        <v>60</v>
      </c>
      <c r="IU68" s="55">
        <f>+IW18</f>
        <v>0.27178030303030304</v>
      </c>
      <c r="IV68" s="53"/>
      <c r="IW68" s="56">
        <f>+IU68-$E$18</f>
        <v>-0.20284398441139673</v>
      </c>
      <c r="IX68" s="9"/>
      <c r="IY68" s="39"/>
      <c r="JA68" s="51" t="s">
        <v>60</v>
      </c>
      <c r="JB68" s="55">
        <f>+JD18</f>
        <v>0.3888888888888889</v>
      </c>
      <c r="JC68" s="53"/>
      <c r="JD68" s="56">
        <f>+JB68-$E$18</f>
        <v>-8.5735398552810871E-2</v>
      </c>
      <c r="JE68" s="9"/>
      <c r="JF68" s="39"/>
      <c r="JH68" s="51" t="s">
        <v>60</v>
      </c>
      <c r="JI68" s="55">
        <f>+JK18</f>
        <v>0.21079429735234215</v>
      </c>
      <c r="JJ68" s="53"/>
      <c r="JK68" s="56">
        <f>+JI68-$E$18</f>
        <v>-0.26382999008935759</v>
      </c>
      <c r="JL68" s="9"/>
      <c r="JM68" s="39"/>
      <c r="JO68" s="51" t="s">
        <v>60</v>
      </c>
      <c r="JP68" s="55">
        <f>+JR18</f>
        <v>0.5619335347432024</v>
      </c>
      <c r="JQ68" s="53"/>
      <c r="JR68" s="56">
        <f>+JP68-$E$18</f>
        <v>8.7309247301502635E-2</v>
      </c>
      <c r="JS68" s="9"/>
      <c r="JT68" s="39"/>
      <c r="JV68" s="51" t="s">
        <v>60</v>
      </c>
      <c r="JW68" s="55">
        <f>+JY18</f>
        <v>0.36234177215189872</v>
      </c>
      <c r="JX68" s="53"/>
      <c r="JY68" s="56">
        <f>+JW68-$E$18</f>
        <v>-0.11228251528980104</v>
      </c>
      <c r="JZ68" s="9"/>
      <c r="KA68" s="39"/>
      <c r="KC68" s="51" t="s">
        <v>60</v>
      </c>
      <c r="KD68" s="55">
        <f>+KF18</f>
        <v>0.60769230769230764</v>
      </c>
      <c r="KE68" s="53"/>
      <c r="KF68" s="56">
        <f>+KD68-$E$18</f>
        <v>0.13306802025060788</v>
      </c>
      <c r="KG68" s="9"/>
      <c r="KH68" s="39"/>
      <c r="KJ68" s="51" t="s">
        <v>60</v>
      </c>
      <c r="KK68" s="55">
        <f>+KM18</f>
        <v>0.43820224719101125</v>
      </c>
      <c r="KL68" s="53"/>
      <c r="KM68" s="56">
        <f>+KK68-$E$18</f>
        <v>-3.6422040250688514E-2</v>
      </c>
      <c r="KN68" s="9"/>
      <c r="KO68" s="39"/>
      <c r="KQ68" s="51" t="s">
        <v>60</v>
      </c>
      <c r="KR68" s="55">
        <f>+KT18</f>
        <v>0.41516245487364623</v>
      </c>
      <c r="KS68" s="53"/>
      <c r="KT68" s="56">
        <f>+KR68-$E$18</f>
        <v>-5.9461832568053541E-2</v>
      </c>
      <c r="KU68" s="9"/>
      <c r="KV68" s="39"/>
      <c r="KX68" s="51" t="s">
        <v>60</v>
      </c>
      <c r="KY68" s="55">
        <f>+LA18</f>
        <v>0.41520467836257308</v>
      </c>
      <c r="KZ68" s="53"/>
      <c r="LA68" s="56">
        <f>+KY68-$E$18</f>
        <v>-5.941960907912669E-2</v>
      </c>
      <c r="LB68" s="9"/>
      <c r="LC68" s="39"/>
      <c r="LE68" s="51" t="s">
        <v>60</v>
      </c>
      <c r="LF68" s="55">
        <f>+LH18</f>
        <v>0.31733333333333336</v>
      </c>
      <c r="LG68" s="53"/>
      <c r="LH68" s="56">
        <f>+LF68-$E$18</f>
        <v>-0.15729095410836641</v>
      </c>
      <c r="LI68" s="9"/>
      <c r="LJ68" s="39"/>
      <c r="LL68" s="51" t="s">
        <v>60</v>
      </c>
      <c r="LM68" s="55">
        <f>+LO18</f>
        <v>0.3902439024390244</v>
      </c>
      <c r="LN68" s="53"/>
      <c r="LO68" s="56">
        <f>+LM68-$E$18</f>
        <v>-8.4380385002675362E-2</v>
      </c>
      <c r="LP68" s="9"/>
      <c r="LQ68" s="39"/>
      <c r="LS68" s="51" t="s">
        <v>60</v>
      </c>
      <c r="LT68" s="55">
        <f>+LV18</f>
        <v>0.65889212827988342</v>
      </c>
      <c r="LU68" s="53"/>
      <c r="LV68" s="56">
        <f>+LT68-$E$18</f>
        <v>0.18426784083818365</v>
      </c>
      <c r="LW68" s="9"/>
      <c r="LX68" s="39"/>
      <c r="LZ68" s="51" t="s">
        <v>60</v>
      </c>
      <c r="MA68" s="55">
        <f>+MC18</f>
        <v>0.51188299817184646</v>
      </c>
      <c r="MB68" s="53"/>
      <c r="MC68" s="56">
        <f>+MA68-$E$18</f>
        <v>3.7258710730146694E-2</v>
      </c>
      <c r="MD68" s="9"/>
      <c r="ME68" s="39"/>
      <c r="MG68" s="51" t="s">
        <v>60</v>
      </c>
      <c r="MH68" s="55">
        <f>+MJ18</f>
        <v>0.58620689655172409</v>
      </c>
      <c r="MI68" s="53"/>
      <c r="MJ68" s="56">
        <f>+MH68-$E$18</f>
        <v>0.11158260911002432</v>
      </c>
      <c r="MK68" s="9"/>
      <c r="ML68" s="39"/>
      <c r="MN68" s="51" t="s">
        <v>60</v>
      </c>
      <c r="MO68" s="55">
        <f>+MQ18</f>
        <v>0.46612466124661245</v>
      </c>
      <c r="MP68" s="53"/>
      <c r="MQ68" s="56">
        <f>+MO68-$E$18</f>
        <v>-8.4996261950873175E-3</v>
      </c>
      <c r="MR68" s="9"/>
      <c r="MS68" s="39"/>
      <c r="MU68" s="51" t="s">
        <v>60</v>
      </c>
      <c r="MV68" s="55">
        <f>+MX18</f>
        <v>0.62813102119460495</v>
      </c>
      <c r="MW68" s="53"/>
      <c r="MX68" s="56">
        <f>+MV68-$E$18</f>
        <v>0.15350673375290519</v>
      </c>
      <c r="MY68" s="9"/>
      <c r="MZ68" s="39"/>
      <c r="NB68" s="51" t="s">
        <v>60</v>
      </c>
      <c r="NC68" s="55">
        <f>+NE18</f>
        <v>0.53605015673981193</v>
      </c>
      <c r="ND68" s="53"/>
      <c r="NE68" s="56">
        <f>+NC68-$E$18</f>
        <v>6.1425869298112168E-2</v>
      </c>
      <c r="NF68" s="9"/>
      <c r="NG68" s="39"/>
      <c r="NI68" s="51" t="s">
        <v>60</v>
      </c>
      <c r="NJ68" s="55">
        <f>+NL18</f>
        <v>0.31707317073170732</v>
      </c>
      <c r="NK68" s="53"/>
      <c r="NL68" s="56">
        <f>+NJ68-$E$18</f>
        <v>-0.15755111670999244</v>
      </c>
      <c r="NM68" s="9"/>
      <c r="NN68" s="39"/>
      <c r="NP68" s="51" t="s">
        <v>60</v>
      </c>
      <c r="NQ68" s="55">
        <f>+NS18</f>
        <v>0.48502994011976047</v>
      </c>
      <c r="NR68" s="53"/>
      <c r="NS68" s="56">
        <f>+NQ68-$E$18</f>
        <v>1.0405652678060706E-2</v>
      </c>
      <c r="NT68" s="9"/>
      <c r="NU68" s="39"/>
      <c r="NW68" s="51" t="s">
        <v>60</v>
      </c>
      <c r="NX68" s="55">
        <f>+NZ18</f>
        <v>0.5119760479041916</v>
      </c>
      <c r="NY68" s="53"/>
      <c r="NZ68" s="56">
        <f>+NX68-$E$18</f>
        <v>3.7351760462491834E-2</v>
      </c>
      <c r="OA68" s="9"/>
      <c r="OB68" s="39"/>
      <c r="OD68" s="51" t="s">
        <v>60</v>
      </c>
      <c r="OE68" s="55">
        <f>+OG18</f>
        <v>0.29032258064516131</v>
      </c>
      <c r="OF68" s="53"/>
      <c r="OG68" s="56">
        <f>+OE68-$E$18</f>
        <v>-0.18430170679653846</v>
      </c>
      <c r="OH68" s="9"/>
      <c r="OI68" s="39"/>
      <c r="OK68" s="51" t="s">
        <v>60</v>
      </c>
      <c r="OL68" s="55">
        <f>+ON18</f>
        <v>0.17464788732394365</v>
      </c>
      <c r="OM68" s="53"/>
      <c r="ON68" s="56">
        <f>+OL68-$E$18</f>
        <v>-0.29997640011775611</v>
      </c>
      <c r="OO68" s="9"/>
      <c r="OP68" s="39"/>
      <c r="OR68" s="51" t="s">
        <v>60</v>
      </c>
      <c r="OS68" s="55">
        <f>+OU18</f>
        <v>0.39568345323741005</v>
      </c>
      <c r="OT68" s="53"/>
      <c r="OU68" s="56">
        <f>+OS68-$E$18</f>
        <v>-7.8940834204289712E-2</v>
      </c>
      <c r="OV68" s="9"/>
      <c r="OW68" s="39"/>
      <c r="OY68" s="51" t="s">
        <v>60</v>
      </c>
      <c r="OZ68" s="55">
        <f>+PB18</f>
        <v>0.5757575757575758</v>
      </c>
      <c r="PA68" s="53"/>
      <c r="PB68" s="56">
        <f>+OZ68-$E$18</f>
        <v>0.10113328831587604</v>
      </c>
      <c r="PC68" s="9"/>
      <c r="PD68" s="39"/>
      <c r="PF68" s="51" t="s">
        <v>60</v>
      </c>
      <c r="PG68" s="55">
        <f>+PI18</f>
        <v>0.27292418772563176</v>
      </c>
      <c r="PH68" s="53"/>
      <c r="PI68" s="56">
        <f>+PG68-$E$18</f>
        <v>-0.201700099716068</v>
      </c>
      <c r="PJ68" s="9"/>
      <c r="PK68" s="39"/>
      <c r="PM68" s="51" t="s">
        <v>60</v>
      </c>
      <c r="PN68" s="55">
        <f>+PP18</f>
        <v>0.70629370629370625</v>
      </c>
      <c r="PO68" s="53"/>
      <c r="PP68" s="56">
        <f>+PN68-$E$18</f>
        <v>0.23166941885200648</v>
      </c>
      <c r="PQ68" s="9"/>
      <c r="PR68" s="39"/>
      <c r="PT68" s="51" t="s">
        <v>60</v>
      </c>
      <c r="PU68" s="55">
        <f>+PW18</f>
        <v>0.73777777777777775</v>
      </c>
      <c r="PV68" s="53"/>
      <c r="PW68" s="56">
        <f>+PU68-$E$18</f>
        <v>0.26315349033607799</v>
      </c>
      <c r="PX68" s="9"/>
      <c r="PY68" s="39"/>
      <c r="QA68" s="51" t="s">
        <v>60</v>
      </c>
      <c r="QB68" s="55">
        <f>+QD18</f>
        <v>0.35051546391752575</v>
      </c>
      <c r="QC68" s="53"/>
      <c r="QD68" s="56">
        <f>+QB68-$E$18</f>
        <v>-0.12410882352417402</v>
      </c>
      <c r="QE68" s="9"/>
      <c r="QF68" s="39"/>
      <c r="QH68" s="51" t="s">
        <v>60</v>
      </c>
      <c r="QI68" s="55">
        <f>+QK18</f>
        <v>0.65158371040723984</v>
      </c>
      <c r="QJ68" s="53"/>
      <c r="QK68" s="56">
        <f>+QI68-$E$18</f>
        <v>0.17695942296554007</v>
      </c>
      <c r="QL68" s="9"/>
      <c r="QM68" s="39"/>
      <c r="QO68" s="51" t="s">
        <v>60</v>
      </c>
      <c r="QP68" s="55">
        <f>+QR18</f>
        <v>0.71578947368421053</v>
      </c>
      <c r="QQ68" s="53"/>
      <c r="QR68" s="56">
        <f>+QP68-$E$18</f>
        <v>0.24116518624251077</v>
      </c>
      <c r="QS68" s="9"/>
      <c r="QT68" s="39"/>
      <c r="QV68" s="51" t="s">
        <v>60</v>
      </c>
      <c r="QW68" s="55">
        <f>+QY18</f>
        <v>0.70454545454545459</v>
      </c>
      <c r="QX68" s="53"/>
      <c r="QY68" s="56">
        <f>+QW68-$E$18</f>
        <v>0.22992116710375482</v>
      </c>
      <c r="QZ68" s="9"/>
      <c r="RA68" s="39"/>
      <c r="RC68" s="51" t="s">
        <v>60</v>
      </c>
      <c r="RD68" s="55">
        <f>+RF18</f>
        <v>0.2857142857142857</v>
      </c>
      <c r="RE68" s="53"/>
      <c r="RF68" s="56">
        <f>+RD68-$E$18</f>
        <v>-0.18891000172741407</v>
      </c>
      <c r="RG68" s="9"/>
      <c r="RH68" s="39"/>
      <c r="RJ68" s="51" t="s">
        <v>60</v>
      </c>
      <c r="RK68" s="55">
        <f>+RM18</f>
        <v>0.5</v>
      </c>
      <c r="RL68" s="53"/>
      <c r="RM68" s="56">
        <f>+RK68-$E$18</f>
        <v>2.5375712558300234E-2</v>
      </c>
      <c r="RN68" s="9"/>
      <c r="RO68" s="39"/>
      <c r="RQ68" s="51" t="s">
        <v>60</v>
      </c>
      <c r="RR68" s="55">
        <f>+RT18</f>
        <v>0.22222222222222221</v>
      </c>
      <c r="RS68" s="53"/>
      <c r="RT68" s="56">
        <f>+RR68-$E$18</f>
        <v>-0.25240206521947756</v>
      </c>
      <c r="RU68" s="9"/>
      <c r="RV68" s="39"/>
      <c r="RX68" s="51" t="s">
        <v>60</v>
      </c>
      <c r="RY68" s="55">
        <f>+SA18</f>
        <v>0.64761904761904765</v>
      </c>
      <c r="RZ68" s="53"/>
      <c r="SA68" s="56">
        <f>+RY68-$E$18</f>
        <v>0.17299476017734788</v>
      </c>
      <c r="SB68" s="9"/>
      <c r="SC68" s="39"/>
      <c r="SE68" s="51" t="s">
        <v>60</v>
      </c>
      <c r="SF68" s="55">
        <f>+SH18</f>
        <v>0.95238095238095233</v>
      </c>
      <c r="SG68" s="53"/>
      <c r="SH68" s="56">
        <f>+SF68-$E$18</f>
        <v>0.47775666493925256</v>
      </c>
      <c r="SI68" s="9"/>
      <c r="SJ68" s="39"/>
      <c r="SL68" s="51" t="s">
        <v>60</v>
      </c>
      <c r="SM68" s="55">
        <f>+SO18</f>
        <v>0.8</v>
      </c>
      <c r="SN68" s="53"/>
      <c r="SO68" s="56">
        <f>+SM68-$E$18</f>
        <v>0.32537571255830028</v>
      </c>
      <c r="SP68" s="9"/>
      <c r="SQ68" s="39"/>
      <c r="SS68" s="51" t="s">
        <v>60</v>
      </c>
      <c r="ST68" s="55">
        <f>+SV18</f>
        <v>0.86</v>
      </c>
      <c r="SU68" s="53"/>
      <c r="SV68" s="56">
        <f>+ST68-$E$18</f>
        <v>0.38537571255830022</v>
      </c>
      <c r="SW68" s="9"/>
      <c r="SX68" s="39"/>
      <c r="SZ68" s="51" t="s">
        <v>60</v>
      </c>
      <c r="TA68" s="55">
        <f>+TC18</f>
        <v>0.8035714285714286</v>
      </c>
      <c r="TB68" s="53"/>
      <c r="TC68" s="56">
        <f>+TA68-$E$18</f>
        <v>0.32894714112972884</v>
      </c>
      <c r="TD68" s="9"/>
      <c r="TE68" s="39"/>
      <c r="TG68" s="51" t="s">
        <v>60</v>
      </c>
      <c r="TH68" s="55">
        <f>+TJ18</f>
        <v>0.3</v>
      </c>
      <c r="TI68" s="53"/>
      <c r="TJ68" s="56">
        <f>+TH68-$E$18</f>
        <v>-0.17462428744169978</v>
      </c>
      <c r="TK68" s="9"/>
      <c r="TL68" s="39"/>
      <c r="TN68" s="51" t="s">
        <v>60</v>
      </c>
      <c r="TO68" s="55" t="e">
        <f>+TQ18</f>
        <v>#DIV/0!</v>
      </c>
      <c r="TP68" s="53"/>
      <c r="TQ68" s="56" t="e">
        <f>+TO68-$E$18</f>
        <v>#DIV/0!</v>
      </c>
      <c r="TR68" s="9"/>
      <c r="TS68" s="39"/>
    </row>
    <row r="69" spans="9:539" x14ac:dyDescent="0.15">
      <c r="I69" s="51" t="s">
        <v>61</v>
      </c>
      <c r="J69" s="55">
        <f>+N18</f>
        <v>0.59392255091966217</v>
      </c>
      <c r="K69" s="53"/>
      <c r="L69" s="56">
        <f>+J69-$G$18</f>
        <v>6.9800940969757197E-2</v>
      </c>
      <c r="M69" s="9"/>
      <c r="N69" s="39"/>
      <c r="P69" s="51" t="s">
        <v>61</v>
      </c>
      <c r="Q69" s="55">
        <f>+U18</f>
        <v>0.60152902629589178</v>
      </c>
      <c r="R69" s="53"/>
      <c r="S69" s="56">
        <f>+Q69-$G$18</f>
        <v>7.7407416345986801E-2</v>
      </c>
      <c r="T69" s="9"/>
      <c r="U69" s="39"/>
      <c r="W69" s="51" t="s">
        <v>61</v>
      </c>
      <c r="X69" s="55">
        <f>+AB18</f>
        <v>0.50467289719626163</v>
      </c>
      <c r="Y69" s="53"/>
      <c r="Z69" s="56">
        <f>+X69-$G$18</f>
        <v>-1.9448712753643349E-2</v>
      </c>
      <c r="AA69" s="9"/>
      <c r="AB69" s="39"/>
      <c r="AD69" s="51" t="s">
        <v>61</v>
      </c>
      <c r="AE69" s="55">
        <f>+AI18</f>
        <v>0.59</v>
      </c>
      <c r="AF69" s="53"/>
      <c r="AG69" s="56">
        <f>+AE69-$G$18</f>
        <v>6.5878390050094993E-2</v>
      </c>
      <c r="AH69" s="9"/>
      <c r="AI69" s="39"/>
      <c r="AK69" s="51" t="s">
        <v>61</v>
      </c>
      <c r="AL69" s="55">
        <f>+AP18</f>
        <v>0.35256410256410259</v>
      </c>
      <c r="AM69" s="53"/>
      <c r="AN69" s="56">
        <f>+AL69-$G$18</f>
        <v>-0.17155750738580239</v>
      </c>
      <c r="AO69" s="9"/>
      <c r="AP69" s="39"/>
      <c r="AR69" s="51" t="s">
        <v>61</v>
      </c>
      <c r="AS69" s="55">
        <f>+AW18</f>
        <v>0.85546875</v>
      </c>
      <c r="AT69" s="53"/>
      <c r="AU69" s="56">
        <f>+AS69-$G$18</f>
        <v>0.33134714005009502</v>
      </c>
      <c r="AV69" s="9"/>
      <c r="AW69" s="39"/>
      <c r="AY69" s="51" t="s">
        <v>61</v>
      </c>
      <c r="AZ69" s="55">
        <f>+BD18</f>
        <v>0.49771689497716892</v>
      </c>
      <c r="BA69" s="53"/>
      <c r="BB69" s="56">
        <f>+AZ69-$G$18</f>
        <v>-2.6404714972736054E-2</v>
      </c>
      <c r="BC69" s="9"/>
      <c r="BD69" s="39"/>
      <c r="BF69" s="51" t="s">
        <v>61</v>
      </c>
      <c r="BG69" s="55">
        <f>+BK18</f>
        <v>0.4437869822485207</v>
      </c>
      <c r="BH69" s="53"/>
      <c r="BI69" s="56">
        <f>+BG69-$G$18</f>
        <v>-8.0334627701384276E-2</v>
      </c>
      <c r="BJ69" s="9"/>
      <c r="BK69" s="39"/>
      <c r="BM69" s="51" t="s">
        <v>61</v>
      </c>
      <c r="BN69" s="55">
        <f>+BR18</f>
        <v>0.68913043478260871</v>
      </c>
      <c r="BO69" s="53"/>
      <c r="BP69" s="56">
        <f>+BN69-$G$18</f>
        <v>0.16500882483270374</v>
      </c>
      <c r="BQ69" s="9"/>
      <c r="BR69" s="39"/>
      <c r="BT69" s="51" t="s">
        <v>61</v>
      </c>
      <c r="BU69" s="55">
        <f>+BY18</f>
        <v>0.66265060240963858</v>
      </c>
      <c r="BV69" s="53"/>
      <c r="BW69" s="56">
        <f>+BU69-$G$18</f>
        <v>0.1385289924597336</v>
      </c>
      <c r="BX69" s="9"/>
      <c r="BY69" s="39"/>
      <c r="CA69" s="51" t="s">
        <v>61</v>
      </c>
      <c r="CB69" s="55">
        <f>+CF18</f>
        <v>0.54285714285714282</v>
      </c>
      <c r="CC69" s="53"/>
      <c r="CD69" s="56">
        <f>+CB69-$G$18</f>
        <v>1.873553290723784E-2</v>
      </c>
      <c r="CE69" s="9"/>
      <c r="CF69" s="39"/>
      <c r="CH69" s="51" t="s">
        <v>61</v>
      </c>
      <c r="CI69" s="55">
        <f>+CM18</f>
        <v>0.43350604490500866</v>
      </c>
      <c r="CJ69" s="53"/>
      <c r="CK69" s="56">
        <f>+CI69-$G$18</f>
        <v>-9.0615565044896318E-2</v>
      </c>
      <c r="CL69" s="9"/>
      <c r="CM69" s="39"/>
      <c r="CO69" s="51" t="s">
        <v>61</v>
      </c>
      <c r="CP69" s="55">
        <f>+CT18</f>
        <v>0.59493670886075944</v>
      </c>
      <c r="CQ69" s="53"/>
      <c r="CR69" s="56">
        <f>+CP69-$G$18</f>
        <v>7.0815098910854468E-2</v>
      </c>
      <c r="CS69" s="9"/>
      <c r="CT69" s="39"/>
      <c r="CV69" s="51" t="s">
        <v>61</v>
      </c>
      <c r="CW69" s="55">
        <f>+DA18</f>
        <v>0.3903345724907063</v>
      </c>
      <c r="CX69" s="53"/>
      <c r="CY69" s="56">
        <f>+CW69-$G$18</f>
        <v>-0.13378703745919868</v>
      </c>
      <c r="CZ69" s="9"/>
      <c r="DA69" s="39"/>
      <c r="DC69" s="51" t="s">
        <v>61</v>
      </c>
      <c r="DD69" s="55">
        <f>+DH18</f>
        <v>0.359375</v>
      </c>
      <c r="DE69" s="53"/>
      <c r="DF69" s="56">
        <f>+DD69-$G$18</f>
        <v>-0.16474660994990498</v>
      </c>
      <c r="DG69" s="9"/>
      <c r="DH69" s="39"/>
      <c r="DJ69" s="51" t="s">
        <v>61</v>
      </c>
      <c r="DK69" s="55">
        <f>+DO18</f>
        <v>0.48132780082987553</v>
      </c>
      <c r="DL69" s="53"/>
      <c r="DM69" s="56">
        <f>+DK69-$G$18</f>
        <v>-4.2793809120029447E-2</v>
      </c>
      <c r="DN69" s="9"/>
      <c r="DO69" s="39"/>
      <c r="DQ69" s="51" t="s">
        <v>61</v>
      </c>
      <c r="DR69" s="55">
        <f>+DV18</f>
        <v>0.56201550387596899</v>
      </c>
      <c r="DS69" s="53"/>
      <c r="DT69" s="56">
        <f>+DR69-$G$18</f>
        <v>3.7893893926064015E-2</v>
      </c>
      <c r="DU69" s="9"/>
      <c r="DV69" s="39"/>
      <c r="DX69" s="51" t="s">
        <v>61</v>
      </c>
      <c r="DY69" s="55">
        <f>+EC18</f>
        <v>0.49194991055456172</v>
      </c>
      <c r="DZ69" s="53"/>
      <c r="EA69" s="56">
        <f>+DY69-$G$18</f>
        <v>-3.2171699395343256E-2</v>
      </c>
      <c r="EB69" s="9"/>
      <c r="EC69" s="39"/>
      <c r="EE69" s="51" t="s">
        <v>61</v>
      </c>
      <c r="EF69" s="55">
        <f>+EJ18</f>
        <v>0.53078556263269638</v>
      </c>
      <c r="EG69" s="53"/>
      <c r="EH69" s="56">
        <f>+EF69-$G$18</f>
        <v>6.6639526827914075E-3</v>
      </c>
      <c r="EI69" s="9"/>
      <c r="EJ69" s="39"/>
      <c r="EL69" s="51" t="s">
        <v>61</v>
      </c>
      <c r="EM69" s="55">
        <f>+EQ18</f>
        <v>0.3594080338266385</v>
      </c>
      <c r="EN69" s="53"/>
      <c r="EO69" s="56">
        <f>+EM69-$G$18</f>
        <v>-0.16471357612326648</v>
      </c>
      <c r="EP69" s="9"/>
      <c r="EQ69" s="39"/>
      <c r="ES69" s="51" t="s">
        <v>61</v>
      </c>
      <c r="ET69" s="55">
        <f>+EX18</f>
        <v>0.59097127222982215</v>
      </c>
      <c r="EU69" s="53"/>
      <c r="EV69" s="56">
        <f>+ET69-$G$18</f>
        <v>6.6849662279917177E-2</v>
      </c>
      <c r="EW69" s="9"/>
      <c r="EX69" s="39"/>
      <c r="EZ69" s="51" t="s">
        <v>61</v>
      </c>
      <c r="FA69" s="55">
        <f>+FE18</f>
        <v>0.50985221674876846</v>
      </c>
      <c r="FB69" s="53"/>
      <c r="FC69" s="56">
        <f>+FA69-$G$18</f>
        <v>-1.4269393201136515E-2</v>
      </c>
      <c r="FD69" s="9"/>
      <c r="FE69" s="39"/>
      <c r="FG69" s="51" t="s">
        <v>61</v>
      </c>
      <c r="FH69" s="55">
        <f>+FL18</f>
        <v>0.55755395683453235</v>
      </c>
      <c r="FI69" s="53"/>
      <c r="FJ69" s="56">
        <f>+FH69-$G$18</f>
        <v>3.3432346884627373E-2</v>
      </c>
      <c r="FK69" s="9"/>
      <c r="FL69" s="39"/>
      <c r="FN69" s="51" t="s">
        <v>61</v>
      </c>
      <c r="FO69" s="55">
        <f>+FS18</f>
        <v>0.66211604095563137</v>
      </c>
      <c r="FP69" s="53"/>
      <c r="FQ69" s="56">
        <f>+FO69-$G$18</f>
        <v>0.13799443100572639</v>
      </c>
      <c r="FR69" s="9"/>
      <c r="FS69" s="39"/>
      <c r="FU69" s="51" t="s">
        <v>61</v>
      </c>
      <c r="FV69" s="55">
        <f>+FZ18</f>
        <v>0.7247191011235955</v>
      </c>
      <c r="FW69" s="53"/>
      <c r="FX69" s="56">
        <f>+FV69-$G$18</f>
        <v>0.20059749117369052</v>
      </c>
      <c r="FY69" s="9"/>
      <c r="FZ69" s="39"/>
      <c r="GB69" s="51" t="s">
        <v>61</v>
      </c>
      <c r="GC69" s="55">
        <f>+GG18</f>
        <v>0.86715620827770357</v>
      </c>
      <c r="GD69" s="53"/>
      <c r="GE69" s="56">
        <f>+GC69-$G$18</f>
        <v>0.34303459832779859</v>
      </c>
      <c r="GF69" s="9"/>
      <c r="GG69" s="39"/>
      <c r="GI69" s="51" t="s">
        <v>61</v>
      </c>
      <c r="GJ69" s="55">
        <f>+GN18</f>
        <v>0.61892901618929019</v>
      </c>
      <c r="GK69" s="53"/>
      <c r="GL69" s="56">
        <f>+GJ69-$G$18</f>
        <v>9.4807406239385217E-2</v>
      </c>
      <c r="GM69" s="9"/>
      <c r="GN69" s="39"/>
      <c r="GP69" s="51" t="s">
        <v>61</v>
      </c>
      <c r="GQ69" s="55">
        <f>+GU18</f>
        <v>0.71546961325966851</v>
      </c>
      <c r="GR69" s="53"/>
      <c r="GS69" s="56">
        <f>+GQ69-$G$18</f>
        <v>0.19134800330976354</v>
      </c>
      <c r="GT69" s="9"/>
      <c r="GU69" s="39"/>
      <c r="GW69" s="51" t="s">
        <v>61</v>
      </c>
      <c r="GX69" s="55">
        <f>+HB18</f>
        <v>0.58666666666666667</v>
      </c>
      <c r="GY69" s="53"/>
      <c r="GZ69" s="56">
        <f>+GX69-$G$18</f>
        <v>6.2545056716761693E-2</v>
      </c>
      <c r="HA69" s="9"/>
      <c r="HB69" s="39"/>
      <c r="HD69" s="51" t="s">
        <v>61</v>
      </c>
      <c r="HE69" s="55">
        <f>+HI18</f>
        <v>0.48087431693989069</v>
      </c>
      <c r="HF69" s="53"/>
      <c r="HG69" s="56">
        <f>+HE69-$G$18</f>
        <v>-4.3247293010014287E-2</v>
      </c>
      <c r="HH69" s="9"/>
      <c r="HI69" s="39"/>
      <c r="HK69" s="51" t="s">
        <v>61</v>
      </c>
      <c r="HL69" s="55">
        <f>+HP18</f>
        <v>0.62365591397849462</v>
      </c>
      <c r="HM69" s="53"/>
      <c r="HN69" s="56">
        <f>+HL69-$G$18</f>
        <v>9.9534304028589649E-2</v>
      </c>
      <c r="HO69" s="9"/>
      <c r="HP69" s="39"/>
      <c r="HR69" s="51" t="s">
        <v>61</v>
      </c>
      <c r="HS69" s="55">
        <f>+HW18</f>
        <v>0.80314960629921262</v>
      </c>
      <c r="HT69" s="53"/>
      <c r="HU69" s="56">
        <f>+HS69-$G$18</f>
        <v>0.27902799634930764</v>
      </c>
      <c r="HV69" s="9"/>
      <c r="HW69" s="39"/>
      <c r="HY69" s="51" t="s">
        <v>61</v>
      </c>
      <c r="HZ69" s="55">
        <f>+ID18</f>
        <v>0.73622047244094491</v>
      </c>
      <c r="IA69" s="53"/>
      <c r="IB69" s="56">
        <f>+HZ69-$G$18</f>
        <v>0.21209886249103993</v>
      </c>
      <c r="IC69" s="9"/>
      <c r="ID69" s="39"/>
      <c r="IF69" s="51" t="s">
        <v>61</v>
      </c>
      <c r="IG69" s="55">
        <f>+IK18</f>
        <v>0.29545454545454547</v>
      </c>
      <c r="IH69" s="53"/>
      <c r="II69" s="56">
        <f>+IG69-$G$18</f>
        <v>-0.22866706449535951</v>
      </c>
      <c r="IJ69" s="9"/>
      <c r="IK69" s="39"/>
      <c r="IM69" s="51" t="s">
        <v>61</v>
      </c>
      <c r="IN69" s="55">
        <f>+IR18</f>
        <v>0.56371490280777536</v>
      </c>
      <c r="IO69" s="53"/>
      <c r="IP69" s="56">
        <f>+IN69-$G$18</f>
        <v>3.9593292857870388E-2</v>
      </c>
      <c r="IQ69" s="9"/>
      <c r="IR69" s="39"/>
      <c r="IT69" s="51" t="s">
        <v>61</v>
      </c>
      <c r="IU69" s="55">
        <f>+IY18</f>
        <v>0.72253787878787878</v>
      </c>
      <c r="IV69" s="53"/>
      <c r="IW69" s="56">
        <f>+IU69-$G$18</f>
        <v>0.19841626883797381</v>
      </c>
      <c r="IX69" s="9"/>
      <c r="IY69" s="39"/>
      <c r="JA69" s="51" t="s">
        <v>61</v>
      </c>
      <c r="JB69" s="55">
        <f>+JF18</f>
        <v>0.61111111111111116</v>
      </c>
      <c r="JC69" s="53"/>
      <c r="JD69" s="56">
        <f>+JB69-$G$18</f>
        <v>8.6989501161206184E-2</v>
      </c>
      <c r="JE69" s="9"/>
      <c r="JF69" s="39"/>
      <c r="JH69" s="51" t="s">
        <v>61</v>
      </c>
      <c r="JI69" s="55">
        <f>+JM18</f>
        <v>0.78716904276985744</v>
      </c>
      <c r="JJ69" s="53"/>
      <c r="JK69" s="56">
        <f>+JI69-$G$18</f>
        <v>0.26304743281995246</v>
      </c>
      <c r="JL69" s="9"/>
      <c r="JM69" s="39"/>
      <c r="JO69" s="51" t="s">
        <v>61</v>
      </c>
      <c r="JP69" s="55">
        <f>+JT18</f>
        <v>0.43504531722054379</v>
      </c>
      <c r="JQ69" s="53"/>
      <c r="JR69" s="56">
        <f>+JP69-$G$18</f>
        <v>-8.9076292729361184E-2</v>
      </c>
      <c r="JS69" s="9"/>
      <c r="JT69" s="39"/>
      <c r="JV69" s="51" t="s">
        <v>61</v>
      </c>
      <c r="JW69" s="55">
        <f>+KA18</f>
        <v>0.63607594936708856</v>
      </c>
      <c r="JX69" s="53"/>
      <c r="JY69" s="56">
        <f>+JW69-$G$18</f>
        <v>0.11195433941718358</v>
      </c>
      <c r="JZ69" s="9"/>
      <c r="KA69" s="39"/>
      <c r="KC69" s="51" t="s">
        <v>61</v>
      </c>
      <c r="KD69" s="55">
        <f>+KH18</f>
        <v>0.3923076923076923</v>
      </c>
      <c r="KE69" s="53"/>
      <c r="KF69" s="56">
        <f>+KD69-$G$18</f>
        <v>-0.13181391764221267</v>
      </c>
      <c r="KG69" s="9"/>
      <c r="KH69" s="39"/>
      <c r="KJ69" s="51" t="s">
        <v>61</v>
      </c>
      <c r="KK69" s="55">
        <f>+KO18</f>
        <v>0.5617977528089888</v>
      </c>
      <c r="KL69" s="53"/>
      <c r="KM69" s="56">
        <f>+KK69-$G$18</f>
        <v>3.7676142859083828E-2</v>
      </c>
      <c r="KN69" s="9"/>
      <c r="KO69" s="39"/>
      <c r="KQ69" s="51" t="s">
        <v>61</v>
      </c>
      <c r="KR69" s="55">
        <f>+KV18</f>
        <v>0.5830324909747292</v>
      </c>
      <c r="KS69" s="53"/>
      <c r="KT69" s="56">
        <f>+KR69-$G$18</f>
        <v>5.8910881024824224E-2</v>
      </c>
      <c r="KU69" s="9"/>
      <c r="KV69" s="39"/>
      <c r="KX69" s="51" t="s">
        <v>61</v>
      </c>
      <c r="KY69" s="55">
        <f>+LC18</f>
        <v>0.58479532163742687</v>
      </c>
      <c r="KZ69" s="53"/>
      <c r="LA69" s="56">
        <f>+KY69-$G$18</f>
        <v>6.0673711687521892E-2</v>
      </c>
      <c r="LB69" s="9"/>
      <c r="LC69" s="39"/>
      <c r="LE69" s="51" t="s">
        <v>61</v>
      </c>
      <c r="LF69" s="55">
        <f>+LJ18</f>
        <v>0.68266666666666664</v>
      </c>
      <c r="LG69" s="53"/>
      <c r="LH69" s="56">
        <f>+LF69-$G$18</f>
        <v>0.15854505671676167</v>
      </c>
      <c r="LI69" s="9"/>
      <c r="LJ69" s="39"/>
      <c r="LL69" s="51" t="s">
        <v>61</v>
      </c>
      <c r="LM69" s="55">
        <f>+LQ18</f>
        <v>0.60487804878048779</v>
      </c>
      <c r="LN69" s="53"/>
      <c r="LO69" s="56">
        <f>+LM69-$G$18</f>
        <v>8.0756438830582811E-2</v>
      </c>
      <c r="LP69" s="9"/>
      <c r="LQ69" s="39"/>
      <c r="LS69" s="51" t="s">
        <v>61</v>
      </c>
      <c r="LT69" s="55">
        <f>+LX18</f>
        <v>0.34110787172011664</v>
      </c>
      <c r="LU69" s="53"/>
      <c r="LV69" s="56">
        <f>+LT69-$G$18</f>
        <v>-0.18301373822978834</v>
      </c>
      <c r="LW69" s="9"/>
      <c r="LX69" s="39"/>
      <c r="LZ69" s="51" t="s">
        <v>61</v>
      </c>
      <c r="MA69" s="55">
        <f>+ME18</f>
        <v>0.48446069469835468</v>
      </c>
      <c r="MB69" s="53"/>
      <c r="MC69" s="56">
        <f>+MA69-$G$18</f>
        <v>-3.9660915251550299E-2</v>
      </c>
      <c r="MD69" s="9"/>
      <c r="ME69" s="39"/>
      <c r="MG69" s="51" t="s">
        <v>61</v>
      </c>
      <c r="MH69" s="55">
        <f>+ML18</f>
        <v>0.41379310344827586</v>
      </c>
      <c r="MI69" s="53"/>
      <c r="MJ69" s="56">
        <f>+MH69-$G$18</f>
        <v>-0.11032850650162912</v>
      </c>
      <c r="MK69" s="9"/>
      <c r="ML69" s="39"/>
      <c r="MN69" s="51" t="s">
        <v>61</v>
      </c>
      <c r="MO69" s="55">
        <f>+MS18</f>
        <v>0.53387533875338755</v>
      </c>
      <c r="MP69" s="53"/>
      <c r="MQ69" s="56">
        <f>+MO69-$G$18</f>
        <v>9.7537288034825753E-3</v>
      </c>
      <c r="MR69" s="9"/>
      <c r="MS69" s="39"/>
      <c r="MU69" s="51" t="s">
        <v>61</v>
      </c>
      <c r="MV69" s="55">
        <f>+MZ18</f>
        <v>0.37186897880539499</v>
      </c>
      <c r="MW69" s="53"/>
      <c r="MX69" s="56">
        <f>+MV69-$G$18</f>
        <v>-0.15225263114450999</v>
      </c>
      <c r="MY69" s="9"/>
      <c r="MZ69" s="39"/>
      <c r="NB69" s="51" t="s">
        <v>61</v>
      </c>
      <c r="NC69" s="55">
        <f>+NG18</f>
        <v>0.46394984326018807</v>
      </c>
      <c r="ND69" s="53"/>
      <c r="NE69" s="56">
        <f>+NC69-$G$18</f>
        <v>-6.017176668971691E-2</v>
      </c>
      <c r="NF69" s="9"/>
      <c r="NG69" s="39"/>
      <c r="NI69" s="51" t="s">
        <v>61</v>
      </c>
      <c r="NJ69" s="55">
        <f>+NN18</f>
        <v>0.6784922394678492</v>
      </c>
      <c r="NK69" s="53"/>
      <c r="NL69" s="56">
        <f>+NJ69-$G$18</f>
        <v>0.15437062951794422</v>
      </c>
      <c r="NM69" s="9"/>
      <c r="NN69" s="39"/>
      <c r="NP69" s="51" t="s">
        <v>61</v>
      </c>
      <c r="NQ69" s="55">
        <f>+NU18</f>
        <v>0.50898203592814373</v>
      </c>
      <c r="NR69" s="53"/>
      <c r="NS69" s="56">
        <f>+NQ69-$G$18</f>
        <v>-1.5139574021761248E-2</v>
      </c>
      <c r="NT69" s="9"/>
      <c r="NU69" s="39"/>
      <c r="NW69" s="51" t="s">
        <v>61</v>
      </c>
      <c r="NX69" s="55">
        <f>+OB18</f>
        <v>0.4880239520958084</v>
      </c>
      <c r="NY69" s="53"/>
      <c r="NZ69" s="56">
        <f>+NX69-$G$18</f>
        <v>-3.6097657854096576E-2</v>
      </c>
      <c r="OA69" s="9"/>
      <c r="OB69" s="39"/>
      <c r="OD69" s="51" t="s">
        <v>61</v>
      </c>
      <c r="OE69" s="55">
        <f>+OI18</f>
        <v>0.70967741935483875</v>
      </c>
      <c r="OF69" s="53"/>
      <c r="OG69" s="56">
        <f>+OE69-$G$18</f>
        <v>0.18555580940493377</v>
      </c>
      <c r="OH69" s="9"/>
      <c r="OI69" s="39"/>
      <c r="OK69" s="51" t="s">
        <v>61</v>
      </c>
      <c r="OL69" s="55">
        <f>+OP18</f>
        <v>0.82535211267605635</v>
      </c>
      <c r="OM69" s="53"/>
      <c r="ON69" s="56">
        <f>+OL69-$G$18</f>
        <v>0.30123050272615137</v>
      </c>
      <c r="OO69" s="9"/>
      <c r="OP69" s="39"/>
      <c r="OR69" s="51" t="s">
        <v>61</v>
      </c>
      <c r="OS69" s="55">
        <f>+OW18</f>
        <v>0.60431654676258995</v>
      </c>
      <c r="OT69" s="53"/>
      <c r="OU69" s="56">
        <f>+OS69-$G$18</f>
        <v>8.0194936812684969E-2</v>
      </c>
      <c r="OV69" s="9"/>
      <c r="OW69" s="39"/>
      <c r="OY69" s="51" t="s">
        <v>61</v>
      </c>
      <c r="OZ69" s="55">
        <f>+PD18</f>
        <v>0.42424242424242425</v>
      </c>
      <c r="PA69" s="53"/>
      <c r="PB69" s="56">
        <f>+OZ69-$G$18</f>
        <v>-9.9879185707480722E-2</v>
      </c>
      <c r="PC69" s="9"/>
      <c r="PD69" s="39"/>
      <c r="PF69" s="51" t="s">
        <v>61</v>
      </c>
      <c r="PG69" s="55">
        <f>+PK18</f>
        <v>0.72635379061371841</v>
      </c>
      <c r="PH69" s="53"/>
      <c r="PI69" s="56">
        <f>+PG69-$G$18</f>
        <v>0.20223218066381343</v>
      </c>
      <c r="PJ69" s="9"/>
      <c r="PK69" s="39"/>
      <c r="PM69" s="51" t="s">
        <v>61</v>
      </c>
      <c r="PN69" s="55">
        <f>+PR18</f>
        <v>0.2937062937062937</v>
      </c>
      <c r="PO69" s="53"/>
      <c r="PP69" s="56">
        <f>+PN69-$G$18</f>
        <v>-0.23041531624361128</v>
      </c>
      <c r="PQ69" s="9"/>
      <c r="PR69" s="39"/>
      <c r="PT69" s="51" t="s">
        <v>61</v>
      </c>
      <c r="PU69" s="55">
        <f>+PY18</f>
        <v>0.25777777777777777</v>
      </c>
      <c r="PV69" s="53"/>
      <c r="PW69" s="56">
        <f>+PU69-$G$18</f>
        <v>-0.2663438321721272</v>
      </c>
      <c r="PX69" s="9"/>
      <c r="PY69" s="39"/>
      <c r="QA69" s="51" t="s">
        <v>61</v>
      </c>
      <c r="QB69" s="55">
        <f>+QF18</f>
        <v>0.64948453608247425</v>
      </c>
      <c r="QC69" s="53"/>
      <c r="QD69" s="56">
        <f>+QB69-$G$18</f>
        <v>0.12536292613256927</v>
      </c>
      <c r="QE69" s="9"/>
      <c r="QF69" s="39"/>
      <c r="QH69" s="51" t="s">
        <v>61</v>
      </c>
      <c r="QI69" s="55">
        <f>+QM18</f>
        <v>0.34841628959276016</v>
      </c>
      <c r="QJ69" s="53"/>
      <c r="QK69" s="56">
        <f>+QI69-$G$18</f>
        <v>-0.17570532035714481</v>
      </c>
      <c r="QL69" s="9"/>
      <c r="QM69" s="39"/>
      <c r="QO69" s="51" t="s">
        <v>61</v>
      </c>
      <c r="QP69" s="55">
        <f>+QT18</f>
        <v>0.28421052631578947</v>
      </c>
      <c r="QQ69" s="53"/>
      <c r="QR69" s="56">
        <f>+QP69-$G$18</f>
        <v>-0.23991108363411551</v>
      </c>
      <c r="QS69" s="9"/>
      <c r="QT69" s="39"/>
      <c r="QV69" s="51" t="s">
        <v>61</v>
      </c>
      <c r="QW69" s="55">
        <f>+RA18</f>
        <v>0.29545454545454547</v>
      </c>
      <c r="QX69" s="53"/>
      <c r="QY69" s="56">
        <f>+QW69-$G$18</f>
        <v>-0.22866706449535951</v>
      </c>
      <c r="QZ69" s="9"/>
      <c r="RA69" s="39"/>
      <c r="RC69" s="51" t="s">
        <v>61</v>
      </c>
      <c r="RD69" s="55">
        <f>+RH18</f>
        <v>0.7142857142857143</v>
      </c>
      <c r="RE69" s="53"/>
      <c r="RF69" s="56">
        <f>+RD69-$G$18</f>
        <v>0.19016410433580933</v>
      </c>
      <c r="RG69" s="9"/>
      <c r="RH69" s="39"/>
      <c r="RJ69" s="51" t="s">
        <v>61</v>
      </c>
      <c r="RK69" s="55">
        <f>+RO18</f>
        <v>0.5</v>
      </c>
      <c r="RL69" s="53"/>
      <c r="RM69" s="56">
        <f>+RK69-$G$18</f>
        <v>-2.4121609949904976E-2</v>
      </c>
      <c r="RN69" s="9"/>
      <c r="RO69" s="39"/>
      <c r="RQ69" s="51" t="s">
        <v>61</v>
      </c>
      <c r="RR69" s="55">
        <f>+RV18</f>
        <v>0.77777777777777779</v>
      </c>
      <c r="RS69" s="53"/>
      <c r="RT69" s="56">
        <f>+RR69-$G$18</f>
        <v>0.25365616782787281</v>
      </c>
      <c r="RU69" s="9"/>
      <c r="RV69" s="39"/>
      <c r="RX69" s="51" t="s">
        <v>61</v>
      </c>
      <c r="RY69" s="55">
        <f>+SC18</f>
        <v>0.35238095238095241</v>
      </c>
      <c r="RZ69" s="53"/>
      <c r="SA69" s="56">
        <f>+RY69-$G$18</f>
        <v>-0.17174065756895257</v>
      </c>
      <c r="SB69" s="9"/>
      <c r="SC69" s="39"/>
      <c r="SE69" s="51" t="s">
        <v>61</v>
      </c>
      <c r="SF69" s="55">
        <f>+SJ18</f>
        <v>4.7619047619047616E-2</v>
      </c>
      <c r="SG69" s="53"/>
      <c r="SH69" s="56">
        <f>+SF69-$G$18</f>
        <v>-0.47650256233085736</v>
      </c>
      <c r="SI69" s="9"/>
      <c r="SJ69" s="39"/>
      <c r="SL69" s="51" t="s">
        <v>61</v>
      </c>
      <c r="SM69" s="55">
        <f>+SQ18</f>
        <v>0.2</v>
      </c>
      <c r="SN69" s="53"/>
      <c r="SO69" s="56">
        <f>+SM69-$G$18</f>
        <v>-0.32412160994990497</v>
      </c>
      <c r="SP69" s="9"/>
      <c r="SQ69" s="39"/>
      <c r="SS69" s="51" t="s">
        <v>61</v>
      </c>
      <c r="ST69" s="55">
        <f>+SX18</f>
        <v>0.14000000000000001</v>
      </c>
      <c r="SU69" s="53"/>
      <c r="SV69" s="56">
        <f>+ST69-$G$18</f>
        <v>-0.38412160994990496</v>
      </c>
      <c r="SW69" s="9"/>
      <c r="SX69" s="39"/>
      <c r="SZ69" s="51" t="s">
        <v>61</v>
      </c>
      <c r="TA69" s="55">
        <f>+TE18</f>
        <v>0.19642857142857142</v>
      </c>
      <c r="TB69" s="53"/>
      <c r="TC69" s="56">
        <f>+TA69-$G$18</f>
        <v>-0.32769303852133358</v>
      </c>
      <c r="TD69" s="9"/>
      <c r="TE69" s="39"/>
      <c r="TG69" s="51" t="s">
        <v>61</v>
      </c>
      <c r="TH69" s="55">
        <f>+TL18</f>
        <v>0.7</v>
      </c>
      <c r="TI69" s="53"/>
      <c r="TJ69" s="56">
        <f>+TH69-$G$18</f>
        <v>0.17587839005009498</v>
      </c>
      <c r="TK69" s="9"/>
      <c r="TL69" s="39"/>
      <c r="TN69" s="51" t="s">
        <v>61</v>
      </c>
      <c r="TO69" s="55" t="e">
        <f>+TS18</f>
        <v>#DIV/0!</v>
      </c>
      <c r="TP69" s="53"/>
      <c r="TQ69" s="56" t="e">
        <f>+TO69-$G$18</f>
        <v>#DIV/0!</v>
      </c>
      <c r="TR69" s="9"/>
      <c r="TS69" s="39"/>
    </row>
    <row r="70" spans="9:539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  <c r="MU70" s="38"/>
      <c r="MV70" s="9"/>
      <c r="MW70" s="9"/>
      <c r="MX70" s="9"/>
      <c r="MY70" s="9"/>
      <c r="MZ70" s="39"/>
      <c r="NB70" s="38"/>
      <c r="NC70" s="9"/>
      <c r="ND70" s="9"/>
      <c r="NE70" s="9"/>
      <c r="NF70" s="9"/>
      <c r="NG70" s="39"/>
      <c r="NI70" s="38"/>
      <c r="NJ70" s="9"/>
      <c r="NK70" s="9"/>
      <c r="NL70" s="9"/>
      <c r="NM70" s="9"/>
      <c r="NN70" s="39"/>
      <c r="NP70" s="38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39"/>
      <c r="OD70" s="38"/>
      <c r="OE70" s="9"/>
      <c r="OF70" s="9"/>
      <c r="OG70" s="9"/>
      <c r="OH70" s="9"/>
      <c r="OI70" s="39"/>
      <c r="OK70" s="38"/>
      <c r="OL70" s="9"/>
      <c r="OM70" s="9"/>
      <c r="ON70" s="9"/>
      <c r="OO70" s="9"/>
      <c r="OP70" s="39"/>
      <c r="OR70" s="38"/>
      <c r="OS70" s="9"/>
      <c r="OT70" s="9"/>
      <c r="OU70" s="9"/>
      <c r="OV70" s="9"/>
      <c r="OW70" s="39"/>
      <c r="OY70" s="38"/>
      <c r="OZ70" s="9"/>
      <c r="PA70" s="9"/>
      <c r="PB70" s="9"/>
      <c r="PC70" s="9"/>
      <c r="PD70" s="39"/>
      <c r="PF70" s="38"/>
      <c r="PG70" s="9"/>
      <c r="PH70" s="9"/>
      <c r="PI70" s="9"/>
      <c r="PJ70" s="9"/>
      <c r="PK70" s="39"/>
      <c r="PM70" s="38"/>
      <c r="PN70" s="9"/>
      <c r="PO70" s="9"/>
      <c r="PP70" s="9"/>
      <c r="PQ70" s="9"/>
      <c r="PR70" s="39"/>
      <c r="PT70" s="38"/>
      <c r="PU70" s="9"/>
      <c r="PV70" s="9"/>
      <c r="PW70" s="9"/>
      <c r="PX70" s="9"/>
      <c r="PY70" s="39"/>
      <c r="QA70" s="38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39"/>
      <c r="QO70" s="38"/>
      <c r="QP70" s="9"/>
      <c r="QQ70" s="9"/>
      <c r="QR70" s="9"/>
      <c r="QS70" s="9"/>
      <c r="QT70" s="39"/>
      <c r="QV70" s="38"/>
      <c r="QW70" s="9"/>
      <c r="QX70" s="9"/>
      <c r="QY70" s="9"/>
      <c r="QZ70" s="9"/>
      <c r="RA70" s="39"/>
      <c r="RC70" s="38"/>
      <c r="RD70" s="9"/>
      <c r="RE70" s="9"/>
      <c r="RF70" s="9"/>
      <c r="RG70" s="9"/>
      <c r="RH70" s="39"/>
      <c r="RJ70" s="38"/>
      <c r="RK70" s="9"/>
      <c r="RL70" s="9"/>
      <c r="RM70" s="9"/>
      <c r="RN70" s="9"/>
      <c r="RO70" s="39"/>
      <c r="RQ70" s="38"/>
      <c r="RR70" s="9"/>
      <c r="RS70" s="9"/>
      <c r="RT70" s="9"/>
      <c r="RU70" s="9"/>
      <c r="RV70" s="39"/>
      <c r="RX70" s="38"/>
      <c r="RY70" s="9"/>
      <c r="RZ70" s="9"/>
      <c r="SA70" s="9"/>
      <c r="SB70" s="9"/>
      <c r="SC70" s="39"/>
      <c r="SE70" s="38"/>
      <c r="SF70" s="9"/>
      <c r="SG70" s="9"/>
      <c r="SH70" s="9"/>
      <c r="SI70" s="9"/>
      <c r="SJ70" s="39"/>
      <c r="SL70" s="38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39"/>
      <c r="SZ70" s="38"/>
      <c r="TA70" s="9"/>
      <c r="TB70" s="9"/>
      <c r="TC70" s="9"/>
      <c r="TD70" s="9"/>
      <c r="TE70" s="39"/>
      <c r="TG70" s="38"/>
      <c r="TH70" s="9"/>
      <c r="TI70" s="9"/>
      <c r="TJ70" s="9"/>
      <c r="TK70" s="9"/>
      <c r="TL70" s="39"/>
      <c r="TN70" s="38"/>
      <c r="TO70" s="9"/>
      <c r="TP70" s="9"/>
      <c r="TQ70" s="9"/>
      <c r="TR70" s="9"/>
      <c r="TS70" s="39"/>
    </row>
    <row r="71" spans="9:539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  <c r="MU71" s="58"/>
      <c r="MV71" s="59"/>
      <c r="MW71" s="59"/>
      <c r="MX71" s="59"/>
      <c r="MY71" s="59"/>
      <c r="MZ71" s="60"/>
      <c r="NB71" s="58"/>
      <c r="NC71" s="59"/>
      <c r="ND71" s="59"/>
      <c r="NE71" s="59"/>
      <c r="NF71" s="59"/>
      <c r="NG71" s="60"/>
      <c r="NI71" s="58"/>
      <c r="NJ71" s="59"/>
      <c r="NK71" s="59"/>
      <c r="NL71" s="59"/>
      <c r="NM71" s="59"/>
      <c r="NN71" s="60"/>
      <c r="NP71" s="58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60"/>
      <c r="OD71" s="58"/>
      <c r="OE71" s="59"/>
      <c r="OF71" s="59"/>
      <c r="OG71" s="59"/>
      <c r="OH71" s="59"/>
      <c r="OI71" s="60"/>
      <c r="OK71" s="58"/>
      <c r="OL71" s="59"/>
      <c r="OM71" s="59"/>
      <c r="ON71" s="59"/>
      <c r="OO71" s="59"/>
      <c r="OP71" s="60"/>
      <c r="OR71" s="58"/>
      <c r="OS71" s="59"/>
      <c r="OT71" s="59"/>
      <c r="OU71" s="59"/>
      <c r="OV71" s="59"/>
      <c r="OW71" s="60"/>
      <c r="OY71" s="58"/>
      <c r="OZ71" s="59"/>
      <c r="PA71" s="59"/>
      <c r="PB71" s="59"/>
      <c r="PC71" s="59"/>
      <c r="PD71" s="60"/>
      <c r="PF71" s="58"/>
      <c r="PG71" s="59"/>
      <c r="PH71" s="59"/>
      <c r="PI71" s="59"/>
      <c r="PJ71" s="59"/>
      <c r="PK71" s="60"/>
      <c r="PM71" s="58"/>
      <c r="PN71" s="59"/>
      <c r="PO71" s="59"/>
      <c r="PP71" s="59"/>
      <c r="PQ71" s="59"/>
      <c r="PR71" s="60"/>
      <c r="PT71" s="58"/>
      <c r="PU71" s="59"/>
      <c r="PV71" s="59"/>
      <c r="PW71" s="59"/>
      <c r="PX71" s="59"/>
      <c r="PY71" s="60"/>
      <c r="QA71" s="58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60"/>
      <c r="QO71" s="58"/>
      <c r="QP71" s="59"/>
      <c r="QQ71" s="59"/>
      <c r="QR71" s="59"/>
      <c r="QS71" s="59"/>
      <c r="QT71" s="60"/>
      <c r="QV71" s="58"/>
      <c r="QW71" s="59"/>
      <c r="QX71" s="59"/>
      <c r="QY71" s="59"/>
      <c r="QZ71" s="59"/>
      <c r="RA71" s="60"/>
      <c r="RC71" s="58"/>
      <c r="RD71" s="59"/>
      <c r="RE71" s="59"/>
      <c r="RF71" s="59"/>
      <c r="RG71" s="59"/>
      <c r="RH71" s="60"/>
      <c r="RJ71" s="58"/>
      <c r="RK71" s="59"/>
      <c r="RL71" s="59"/>
      <c r="RM71" s="59"/>
      <c r="RN71" s="59"/>
      <c r="RO71" s="60"/>
      <c r="RQ71" s="58"/>
      <c r="RR71" s="59"/>
      <c r="RS71" s="59"/>
      <c r="RT71" s="59"/>
      <c r="RU71" s="59"/>
      <c r="RV71" s="60"/>
      <c r="RX71" s="58"/>
      <c r="RY71" s="59"/>
      <c r="RZ71" s="59"/>
      <c r="SA71" s="59"/>
      <c r="SB71" s="59"/>
      <c r="SC71" s="60"/>
      <c r="SE71" s="58"/>
      <c r="SF71" s="59"/>
      <c r="SG71" s="59"/>
      <c r="SH71" s="59"/>
      <c r="SI71" s="59"/>
      <c r="SJ71" s="60"/>
      <c r="SL71" s="58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60"/>
      <c r="SZ71" s="58"/>
      <c r="TA71" s="59"/>
      <c r="TB71" s="59"/>
      <c r="TC71" s="59"/>
      <c r="TD71" s="59"/>
      <c r="TE71" s="60"/>
      <c r="TG71" s="58"/>
      <c r="TH71" s="59"/>
      <c r="TI71" s="59"/>
      <c r="TJ71" s="59"/>
      <c r="TK71" s="59"/>
      <c r="TL71" s="60"/>
      <c r="TN71" s="58"/>
      <c r="TO71" s="59"/>
      <c r="TP71" s="59"/>
      <c r="TQ71" s="59"/>
      <c r="TR71" s="59"/>
      <c r="TS71" s="60"/>
    </row>
  </sheetData>
  <sortState ref="TH32:TL37">
    <sortCondition descending="1" ref="TL32:TL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H75"/>
  <sheetViews>
    <sheetView view="pageBreakPreview" zoomScale="75" zoomScaleNormal="75" zoomScaleSheetLayoutView="75" workbookViewId="0">
      <pane xSplit="7" ySplit="10" topLeftCell="H11" activePane="bottomRight" state="frozen"/>
      <selection pane="topRight" activeCell="H1" sqref="H1"/>
      <selection pane="bottomLeft" activeCell="A8" sqref="A8"/>
      <selection pane="bottomRight" activeCell="J38" sqref="J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27" width="5.625" customWidth="1"/>
    <col min="28" max="28" width="10.625" customWidth="1"/>
    <col min="29" max="29" width="6.625" customWidth="1"/>
    <col min="30" max="39" width="5.625" customWidth="1"/>
    <col min="40" max="40" width="10.625" customWidth="1"/>
    <col min="41" max="41" width="6.625" customWidth="1"/>
    <col min="42" max="51" width="5.625" customWidth="1"/>
    <col min="52" max="52" width="0.875" customWidth="1"/>
    <col min="53" max="53" width="8.625" customWidth="1"/>
    <col min="54" max="55" width="6.625" customWidth="1"/>
    <col min="56" max="56" width="10.625" customWidth="1"/>
    <col min="57" max="57" width="6.625" customWidth="1"/>
    <col min="58" max="58" width="10.625" customWidth="1"/>
    <col min="59" max="59" width="6.625" customWidth="1"/>
    <col min="60" max="60" width="0.875" customWidth="1"/>
    <col min="61" max="62" width="9" customWidth="1"/>
  </cols>
  <sheetData>
    <row r="9" spans="1:60" ht="14.25" thickBot="1" x14ac:dyDescent="0.2">
      <c r="P9" t="s">
        <v>159</v>
      </c>
      <c r="AA9" s="65" t="s">
        <v>170</v>
      </c>
    </row>
    <row r="10" spans="1:60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171</v>
      </c>
      <c r="J10" s="7"/>
      <c r="K10" s="7"/>
      <c r="L10" s="7"/>
      <c r="M10" s="7"/>
      <c r="N10" s="8"/>
      <c r="P10" s="6" t="s">
        <v>161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"/>
      <c r="BA10" s="6" t="s">
        <v>160</v>
      </c>
      <c r="BB10" s="7"/>
      <c r="BC10" s="7"/>
      <c r="BD10" s="7"/>
      <c r="BE10" s="7"/>
      <c r="BF10" s="7"/>
      <c r="BG10" s="8"/>
    </row>
    <row r="11" spans="1:60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P11" s="31" t="s">
        <v>49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1" t="s">
        <v>50</v>
      </c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  <c r="AN11" s="31" t="s">
        <v>51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BA11" s="9"/>
      <c r="BB11" s="9"/>
      <c r="BC11" s="9"/>
      <c r="BD11" s="9"/>
      <c r="BE11" s="9"/>
      <c r="BF11" s="9"/>
      <c r="BG11" s="9"/>
    </row>
    <row r="12" spans="1:60" s="1" customFormat="1" ht="21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3" t="s">
        <v>29</v>
      </c>
      <c r="M12" s="3" t="s">
        <v>33</v>
      </c>
      <c r="N12" s="3" t="s">
        <v>34</v>
      </c>
      <c r="O12" s="4"/>
      <c r="P12" s="3" t="s">
        <v>36</v>
      </c>
      <c r="Q12" s="3" t="s">
        <v>37</v>
      </c>
      <c r="R12" s="3" t="s">
        <v>44</v>
      </c>
      <c r="S12" s="3" t="s">
        <v>45</v>
      </c>
      <c r="T12" s="3" t="s">
        <v>46</v>
      </c>
      <c r="U12" s="3" t="s">
        <v>47</v>
      </c>
      <c r="V12" s="3" t="s">
        <v>48</v>
      </c>
      <c r="W12" s="3" t="s">
        <v>165</v>
      </c>
      <c r="X12" s="3" t="s">
        <v>166</v>
      </c>
      <c r="Y12" s="3" t="s">
        <v>167</v>
      </c>
      <c r="Z12" s="3" t="s">
        <v>168</v>
      </c>
      <c r="AA12" s="3" t="s">
        <v>169</v>
      </c>
      <c r="AB12" s="3" t="s">
        <v>28</v>
      </c>
      <c r="AC12" s="3" t="s">
        <v>29</v>
      </c>
      <c r="AD12" s="3" t="s">
        <v>44</v>
      </c>
      <c r="AE12" s="3" t="s">
        <v>45</v>
      </c>
      <c r="AF12" s="3" t="s">
        <v>46</v>
      </c>
      <c r="AG12" s="3" t="s">
        <v>47</v>
      </c>
      <c r="AH12" s="3" t="s">
        <v>48</v>
      </c>
      <c r="AI12" s="3" t="s">
        <v>165</v>
      </c>
      <c r="AJ12" s="3" t="s">
        <v>166</v>
      </c>
      <c r="AK12" s="3" t="s">
        <v>167</v>
      </c>
      <c r="AL12" s="3" t="s">
        <v>168</v>
      </c>
      <c r="AM12" s="3" t="s">
        <v>169</v>
      </c>
      <c r="AN12" s="3" t="s">
        <v>33</v>
      </c>
      <c r="AO12" s="3" t="s">
        <v>34</v>
      </c>
      <c r="AP12" s="3" t="s">
        <v>44</v>
      </c>
      <c r="AQ12" s="3" t="s">
        <v>45</v>
      </c>
      <c r="AR12" s="3" t="s">
        <v>46</v>
      </c>
      <c r="AS12" s="3" t="s">
        <v>47</v>
      </c>
      <c r="AT12" s="3" t="s">
        <v>48</v>
      </c>
      <c r="AU12" s="3" t="s">
        <v>165</v>
      </c>
      <c r="AV12" s="3" t="s">
        <v>166</v>
      </c>
      <c r="AW12" s="3" t="s">
        <v>167</v>
      </c>
      <c r="AX12" s="3" t="s">
        <v>168</v>
      </c>
      <c r="AY12" s="3" t="s">
        <v>169</v>
      </c>
      <c r="AZ12" s="4"/>
      <c r="BA12" s="3" t="s">
        <v>36</v>
      </c>
      <c r="BB12" s="3" t="s">
        <v>37</v>
      </c>
      <c r="BC12" s="3" t="s">
        <v>52</v>
      </c>
      <c r="BD12" s="3" t="s">
        <v>28</v>
      </c>
      <c r="BE12" s="3" t="s">
        <v>29</v>
      </c>
      <c r="BF12" s="3" t="s">
        <v>33</v>
      </c>
      <c r="BG12" s="3" t="s">
        <v>34</v>
      </c>
      <c r="BH12" s="4"/>
    </row>
    <row r="13" spans="1:60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>
        <v>227835</v>
      </c>
      <c r="J13" s="5">
        <v>100</v>
      </c>
      <c r="K13" s="21">
        <v>126216</v>
      </c>
      <c r="L13" s="26">
        <f>+K13/I13</f>
        <v>0.55397985384159587</v>
      </c>
      <c r="M13" s="21">
        <v>101234</v>
      </c>
      <c r="N13" s="26">
        <f>+M13/I13</f>
        <v>0.44433032677156714</v>
      </c>
      <c r="O13" s="18"/>
      <c r="P13" s="14">
        <f t="shared" ref="P13:P28" si="0">SUM(R13:AA13)</f>
        <v>0</v>
      </c>
      <c r="Q13" s="27" t="e">
        <f>+P13/P$13</f>
        <v>#DIV/0!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1">
        <f>SUM(AD13:AM13)</f>
        <v>0</v>
      </c>
      <c r="AC13" s="26" t="e">
        <f t="shared" ref="AC13:AC28" si="1">+AB13/P13</f>
        <v>#DIV/0!</v>
      </c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1">
        <f>SUM(AP13:AY13)</f>
        <v>0</v>
      </c>
      <c r="AO13" s="26" t="e">
        <f t="shared" ref="AO13:AO28" si="2">+AN13/P13</f>
        <v>#DIV/0!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18"/>
      <c r="BA13" s="14"/>
      <c r="BB13" s="27" t="e">
        <f>+BA13/BA$13</f>
        <v>#DIV/0!</v>
      </c>
      <c r="BC13" s="27" t="e">
        <f t="shared" ref="BC13:BC28" si="3">+BA13/P13</f>
        <v>#DIV/0!</v>
      </c>
      <c r="BD13" s="21"/>
      <c r="BE13" s="26" t="e">
        <f>+BD13/BA13</f>
        <v>#DIV/0!</v>
      </c>
      <c r="BF13" s="21"/>
      <c r="BG13" s="26" t="e">
        <f>+BF13/BA13</f>
        <v>#DIV/0!</v>
      </c>
      <c r="BH13" s="18"/>
    </row>
    <row r="14" spans="1:60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4">+F14/B14</f>
        <v>0.8528138528138528</v>
      </c>
      <c r="H14" s="18"/>
      <c r="I14" s="10">
        <v>5</v>
      </c>
      <c r="J14" s="12">
        <v>0</v>
      </c>
      <c r="K14" s="22">
        <v>0</v>
      </c>
      <c r="L14" s="24">
        <f>+K14/I14</f>
        <v>0</v>
      </c>
      <c r="M14" s="22">
        <v>5</v>
      </c>
      <c r="N14" s="24">
        <f t="shared" ref="N14:N28" si="5">+M14/I14</f>
        <v>1</v>
      </c>
      <c r="O14" s="18"/>
      <c r="P14" s="10">
        <f t="shared" si="0"/>
        <v>0</v>
      </c>
      <c r="Q14" s="24" t="e">
        <f t="shared" ref="Q14:Q28" si="6">+P14/P$13</f>
        <v>#DIV/0!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2">
        <f t="shared" ref="AB14:AB28" si="7">SUM(AD14:AM14)</f>
        <v>0</v>
      </c>
      <c r="AC14" s="24" t="e">
        <f t="shared" si="1"/>
        <v>#DIV/0!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2">
        <f t="shared" ref="AN14:AN28" si="8">SUM(AP14:AY14)</f>
        <v>0</v>
      </c>
      <c r="AO14" s="24" t="e">
        <f t="shared" si="2"/>
        <v>#DIV/0!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18"/>
      <c r="BA14" s="10"/>
      <c r="BB14" s="24" t="e">
        <f t="shared" ref="BB14:BB28" si="9">+BA14/BA$13</f>
        <v>#DIV/0!</v>
      </c>
      <c r="BC14" s="24" t="e">
        <f t="shared" si="3"/>
        <v>#DIV/0!</v>
      </c>
      <c r="BD14" s="22"/>
      <c r="BE14" s="24" t="e">
        <f>+BD14/BA14</f>
        <v>#DIV/0!</v>
      </c>
      <c r="BF14" s="22"/>
      <c r="BG14" s="24" t="e">
        <f t="shared" ref="BG14:BG28" si="10">+BF14/BA14</f>
        <v>#DIV/0!</v>
      </c>
      <c r="BH14" s="18"/>
    </row>
    <row r="15" spans="1:60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1">+D15/B15</f>
        <v>0.3541906850223418</v>
      </c>
      <c r="F15" s="23">
        <v>257062</v>
      </c>
      <c r="G15" s="25">
        <f t="shared" si="4"/>
        <v>0.64566865846337784</v>
      </c>
      <c r="H15" s="18"/>
      <c r="I15" s="11">
        <v>19951</v>
      </c>
      <c r="J15" s="13">
        <v>8.76</v>
      </c>
      <c r="K15" s="23">
        <v>5178</v>
      </c>
      <c r="L15" s="25">
        <f t="shared" ref="L15:L28" si="12">+K15/I15</f>
        <v>0.25953586286401686</v>
      </c>
      <c r="M15" s="23">
        <v>14772</v>
      </c>
      <c r="N15" s="25">
        <f t="shared" si="5"/>
        <v>0.740414014335121</v>
      </c>
      <c r="O15" s="18"/>
      <c r="P15" s="11">
        <f t="shared" si="0"/>
        <v>0</v>
      </c>
      <c r="Q15" s="25" t="e">
        <f>+P15/P$13</f>
        <v>#DIV/0!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3">
        <f t="shared" si="7"/>
        <v>0</v>
      </c>
      <c r="AC15" s="25" t="e">
        <f t="shared" si="1"/>
        <v>#DIV/0!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23">
        <f t="shared" si="8"/>
        <v>0</v>
      </c>
      <c r="AO15" s="25" t="e">
        <f t="shared" si="2"/>
        <v>#DIV/0!</v>
      </c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18"/>
      <c r="BA15" s="11"/>
      <c r="BB15" s="25" t="e">
        <f>+BA15/BA$13</f>
        <v>#DIV/0!</v>
      </c>
      <c r="BC15" s="25" t="e">
        <f t="shared" si="3"/>
        <v>#DIV/0!</v>
      </c>
      <c r="BD15" s="23"/>
      <c r="BE15" s="25" t="e">
        <f t="shared" ref="BE15:BE28" si="13">+BD15/BA15</f>
        <v>#DIV/0!</v>
      </c>
      <c r="BF15" s="23"/>
      <c r="BG15" s="25" t="e">
        <f t="shared" si="10"/>
        <v>#DIV/0!</v>
      </c>
      <c r="BH15" s="18"/>
    </row>
    <row r="16" spans="1:60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1"/>
        <v>0.42377909111289447</v>
      </c>
      <c r="F16" s="22">
        <v>176950</v>
      </c>
      <c r="G16" s="24">
        <f t="shared" si="4"/>
        <v>0.57491804290685322</v>
      </c>
      <c r="H16" s="18"/>
      <c r="I16" s="10">
        <v>30443</v>
      </c>
      <c r="J16" s="12">
        <v>13.36</v>
      </c>
      <c r="K16" s="22">
        <v>13277</v>
      </c>
      <c r="L16" s="24">
        <f t="shared" si="12"/>
        <v>0.43612653155076703</v>
      </c>
      <c r="M16" s="22">
        <v>17164</v>
      </c>
      <c r="N16" s="24">
        <f t="shared" si="5"/>
        <v>0.5638077719015866</v>
      </c>
      <c r="O16" s="18"/>
      <c r="P16" s="10">
        <f t="shared" si="0"/>
        <v>0</v>
      </c>
      <c r="Q16" s="24" t="e">
        <f t="shared" si="6"/>
        <v>#DIV/0!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2">
        <f t="shared" si="7"/>
        <v>0</v>
      </c>
      <c r="AC16" s="24" t="e">
        <f t="shared" si="1"/>
        <v>#DIV/0!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2">
        <f t="shared" si="8"/>
        <v>0</v>
      </c>
      <c r="AO16" s="24" t="e">
        <f t="shared" si="2"/>
        <v>#DIV/0!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18"/>
      <c r="BA16" s="10"/>
      <c r="BB16" s="24" t="e">
        <f t="shared" si="9"/>
        <v>#DIV/0!</v>
      </c>
      <c r="BC16" s="24" t="e">
        <f t="shared" si="3"/>
        <v>#DIV/0!</v>
      </c>
      <c r="BD16" s="22"/>
      <c r="BE16" s="24" t="e">
        <f t="shared" si="13"/>
        <v>#DIV/0!</v>
      </c>
      <c r="BF16" s="22"/>
      <c r="BG16" s="24" t="e">
        <f t="shared" si="10"/>
        <v>#DIV/0!</v>
      </c>
      <c r="BH16" s="18"/>
    </row>
    <row r="17" spans="1:60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1"/>
        <v>2.4034334763948499E-2</v>
      </c>
      <c r="F17" s="23">
        <v>1118</v>
      </c>
      <c r="G17" s="25">
        <f t="shared" si="4"/>
        <v>0.95965665236051501</v>
      </c>
      <c r="H17" s="18"/>
      <c r="I17" s="11">
        <v>52</v>
      </c>
      <c r="J17" s="13">
        <v>0.02</v>
      </c>
      <c r="K17" s="23">
        <v>0</v>
      </c>
      <c r="L17" s="25">
        <f t="shared" si="12"/>
        <v>0</v>
      </c>
      <c r="M17" s="23">
        <v>52</v>
      </c>
      <c r="N17" s="25">
        <f t="shared" si="5"/>
        <v>1</v>
      </c>
      <c r="O17" s="18"/>
      <c r="P17" s="11">
        <f t="shared" si="0"/>
        <v>0</v>
      </c>
      <c r="Q17" s="25" t="e">
        <f t="shared" si="6"/>
        <v>#DIV/0!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3">
        <f t="shared" si="7"/>
        <v>0</v>
      </c>
      <c r="AC17" s="25" t="e">
        <f t="shared" si="1"/>
        <v>#DIV/0!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23">
        <f t="shared" si="8"/>
        <v>0</v>
      </c>
      <c r="AO17" s="25" t="e">
        <f t="shared" si="2"/>
        <v>#DIV/0!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18"/>
      <c r="BA17" s="11"/>
      <c r="BB17" s="25" t="e">
        <f t="shared" si="9"/>
        <v>#DIV/0!</v>
      </c>
      <c r="BC17" s="25" t="e">
        <f t="shared" si="3"/>
        <v>#DIV/0!</v>
      </c>
      <c r="BD17" s="23"/>
      <c r="BE17" s="25" t="e">
        <f t="shared" si="13"/>
        <v>#DIV/0!</v>
      </c>
      <c r="BF17" s="23"/>
      <c r="BG17" s="25" t="e">
        <f t="shared" si="10"/>
        <v>#DIV/0!</v>
      </c>
      <c r="BH17" s="18"/>
    </row>
    <row r="18" spans="1:60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1"/>
        <v>7.2177475350645739E-2</v>
      </c>
      <c r="F18" s="22">
        <v>26617</v>
      </c>
      <c r="G18" s="24">
        <f t="shared" si="4"/>
        <v>0.92407304541035962</v>
      </c>
      <c r="H18" s="18"/>
      <c r="I18" s="10">
        <v>2506</v>
      </c>
      <c r="J18" s="12">
        <v>1.1000000000000001</v>
      </c>
      <c r="K18" s="22">
        <v>210</v>
      </c>
      <c r="L18" s="24">
        <f t="shared" si="12"/>
        <v>8.3798882681564241E-2</v>
      </c>
      <c r="M18" s="22">
        <v>2288</v>
      </c>
      <c r="N18" s="24">
        <f t="shared" si="5"/>
        <v>0.91300877893056664</v>
      </c>
      <c r="O18" s="18"/>
      <c r="P18" s="10">
        <f t="shared" si="0"/>
        <v>0</v>
      </c>
      <c r="Q18" s="24" t="e">
        <f t="shared" si="6"/>
        <v>#DIV/0!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>
        <f t="shared" si="7"/>
        <v>0</v>
      </c>
      <c r="AC18" s="24" t="e">
        <f t="shared" si="1"/>
        <v>#DIV/0!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2">
        <f t="shared" si="8"/>
        <v>0</v>
      </c>
      <c r="AO18" s="24" t="e">
        <f t="shared" si="2"/>
        <v>#DIV/0!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18"/>
      <c r="BA18" s="10"/>
      <c r="BB18" s="24" t="e">
        <f t="shared" si="9"/>
        <v>#DIV/0!</v>
      </c>
      <c r="BC18" s="24" t="e">
        <f t="shared" si="3"/>
        <v>#DIV/0!</v>
      </c>
      <c r="BD18" s="22"/>
      <c r="BE18" s="24" t="e">
        <f t="shared" si="13"/>
        <v>#DIV/0!</v>
      </c>
      <c r="BF18" s="22"/>
      <c r="BG18" s="24" t="e">
        <f t="shared" si="10"/>
        <v>#DIV/0!</v>
      </c>
      <c r="BH18" s="18"/>
    </row>
    <row r="19" spans="1:60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1"/>
        <v>0.39691724972381504</v>
      </c>
      <c r="F19" s="23">
        <v>22557</v>
      </c>
      <c r="G19" s="25">
        <f t="shared" si="4"/>
        <v>0.5933242148455995</v>
      </c>
      <c r="H19" s="18"/>
      <c r="I19" s="11">
        <v>3565</v>
      </c>
      <c r="J19" s="13">
        <v>1.56</v>
      </c>
      <c r="K19" s="23">
        <v>1722</v>
      </c>
      <c r="L19" s="25">
        <f t="shared" si="12"/>
        <v>0.48302945301542777</v>
      </c>
      <c r="M19" s="23">
        <v>1836</v>
      </c>
      <c r="N19" s="25">
        <f t="shared" si="5"/>
        <v>0.51500701262272086</v>
      </c>
      <c r="O19" s="18"/>
      <c r="P19" s="11">
        <f t="shared" si="0"/>
        <v>0</v>
      </c>
      <c r="Q19" s="25" t="e">
        <f t="shared" si="6"/>
        <v>#DIV/0!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3">
        <f t="shared" si="7"/>
        <v>0</v>
      </c>
      <c r="AC19" s="25" t="e">
        <f t="shared" si="1"/>
        <v>#DIV/0!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23">
        <f t="shared" si="8"/>
        <v>0</v>
      </c>
      <c r="AO19" s="25" t="e">
        <f t="shared" si="2"/>
        <v>#DIV/0!</v>
      </c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18"/>
      <c r="BA19" s="11"/>
      <c r="BB19" s="25" t="e">
        <f t="shared" si="9"/>
        <v>#DIV/0!</v>
      </c>
      <c r="BC19" s="25" t="e">
        <f t="shared" si="3"/>
        <v>#DIV/0!</v>
      </c>
      <c r="BD19" s="23"/>
      <c r="BE19" s="25" t="e">
        <f t="shared" si="13"/>
        <v>#DIV/0!</v>
      </c>
      <c r="BF19" s="23"/>
      <c r="BG19" s="25" t="e">
        <f t="shared" si="10"/>
        <v>#DIV/0!</v>
      </c>
      <c r="BH19" s="18"/>
    </row>
    <row r="20" spans="1:60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4"/>
        <v>0.50616894137334922</v>
      </c>
      <c r="H20" s="18"/>
      <c r="I20" s="10">
        <v>54222</v>
      </c>
      <c r="J20" s="12">
        <v>23.8</v>
      </c>
      <c r="K20" s="22">
        <v>27393</v>
      </c>
      <c r="L20" s="24">
        <f t="shared" si="12"/>
        <v>0.5052008409870532</v>
      </c>
      <c r="M20" s="22">
        <v>26796</v>
      </c>
      <c r="N20" s="24">
        <f t="shared" si="5"/>
        <v>0.49419054996127032</v>
      </c>
      <c r="O20" s="18"/>
      <c r="P20" s="10">
        <f t="shared" si="0"/>
        <v>0</v>
      </c>
      <c r="Q20" s="24" t="e">
        <f t="shared" si="6"/>
        <v>#DIV/0!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2">
        <f t="shared" si="7"/>
        <v>0</v>
      </c>
      <c r="AC20" s="24" t="e">
        <f t="shared" si="1"/>
        <v>#DIV/0!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2">
        <f t="shared" si="8"/>
        <v>0</v>
      </c>
      <c r="AO20" s="24" t="e">
        <f t="shared" si="2"/>
        <v>#DIV/0!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8"/>
      <c r="BA20" s="10"/>
      <c r="BB20" s="24" t="e">
        <f t="shared" si="9"/>
        <v>#DIV/0!</v>
      </c>
      <c r="BC20" s="24" t="e">
        <f t="shared" si="3"/>
        <v>#DIV/0!</v>
      </c>
      <c r="BD20" s="22"/>
      <c r="BE20" s="24" t="e">
        <f t="shared" si="13"/>
        <v>#DIV/0!</v>
      </c>
      <c r="BF20" s="22"/>
      <c r="BG20" s="24" t="e">
        <f t="shared" si="10"/>
        <v>#DIV/0!</v>
      </c>
      <c r="BH20" s="18"/>
    </row>
    <row r="21" spans="1:60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1"/>
        <v>0.21304327441511556</v>
      </c>
      <c r="F21" s="23">
        <v>16772</v>
      </c>
      <c r="G21" s="25">
        <f t="shared" si="4"/>
        <v>0.78634722678043978</v>
      </c>
      <c r="H21" s="18"/>
      <c r="I21" s="11">
        <v>1161</v>
      </c>
      <c r="J21" s="13">
        <v>0.51</v>
      </c>
      <c r="K21" s="23">
        <v>207</v>
      </c>
      <c r="L21" s="25">
        <f t="shared" si="12"/>
        <v>0.17829457364341086</v>
      </c>
      <c r="M21" s="23">
        <v>954</v>
      </c>
      <c r="N21" s="25">
        <f t="shared" si="5"/>
        <v>0.82170542635658916</v>
      </c>
      <c r="O21" s="18"/>
      <c r="P21" s="11">
        <f t="shared" si="0"/>
        <v>0</v>
      </c>
      <c r="Q21" s="25" t="e">
        <f t="shared" si="6"/>
        <v>#DIV/0!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3">
        <f t="shared" si="7"/>
        <v>0</v>
      </c>
      <c r="AC21" s="25" t="e">
        <f t="shared" si="1"/>
        <v>#DIV/0!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23">
        <f t="shared" si="8"/>
        <v>0</v>
      </c>
      <c r="AO21" s="25" t="e">
        <f t="shared" si="2"/>
        <v>#DIV/0!</v>
      </c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18"/>
      <c r="BA21" s="11"/>
      <c r="BB21" s="25" t="e">
        <f t="shared" si="9"/>
        <v>#DIV/0!</v>
      </c>
      <c r="BC21" s="25" t="e">
        <f t="shared" si="3"/>
        <v>#DIV/0!</v>
      </c>
      <c r="BD21" s="23"/>
      <c r="BE21" s="25" t="e">
        <f t="shared" si="13"/>
        <v>#DIV/0!</v>
      </c>
      <c r="BF21" s="23"/>
      <c r="BG21" s="25" t="e">
        <f t="shared" si="10"/>
        <v>#DIV/0!</v>
      </c>
      <c r="BH21" s="18"/>
    </row>
    <row r="22" spans="1:60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1"/>
        <v>0.47462428744169977</v>
      </c>
      <c r="F22" s="22">
        <v>151707</v>
      </c>
      <c r="G22" s="24">
        <f t="shared" si="4"/>
        <v>0.52412160994990498</v>
      </c>
      <c r="H22" s="18"/>
      <c r="I22" s="10">
        <v>27347</v>
      </c>
      <c r="J22" s="12">
        <v>12</v>
      </c>
      <c r="K22" s="22">
        <v>11069</v>
      </c>
      <c r="L22" s="24">
        <f t="shared" si="12"/>
        <v>0.4047610341170878</v>
      </c>
      <c r="M22" s="22">
        <v>16242</v>
      </c>
      <c r="N22" s="24">
        <f t="shared" si="5"/>
        <v>0.59392255091966217</v>
      </c>
      <c r="O22" s="18"/>
      <c r="P22" s="10">
        <f t="shared" si="0"/>
        <v>0</v>
      </c>
      <c r="Q22" s="24" t="e">
        <f t="shared" si="6"/>
        <v>#DIV/0!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2">
        <f t="shared" si="7"/>
        <v>0</v>
      </c>
      <c r="AC22" s="24" t="e">
        <f t="shared" si="1"/>
        <v>#DIV/0!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2">
        <f t="shared" si="8"/>
        <v>0</v>
      </c>
      <c r="AO22" s="24" t="e">
        <f t="shared" si="2"/>
        <v>#DIV/0!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8"/>
      <c r="BA22" s="10"/>
      <c r="BB22" s="24" t="e">
        <f t="shared" si="9"/>
        <v>#DIV/0!</v>
      </c>
      <c r="BC22" s="24" t="e">
        <f t="shared" si="3"/>
        <v>#DIV/0!</v>
      </c>
      <c r="BD22" s="22"/>
      <c r="BE22" s="24" t="e">
        <f t="shared" si="13"/>
        <v>#DIV/0!</v>
      </c>
      <c r="BF22" s="22"/>
      <c r="BG22" s="24" t="e">
        <f t="shared" si="10"/>
        <v>#DIV/0!</v>
      </c>
      <c r="BH22" s="18"/>
    </row>
    <row r="23" spans="1:60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1"/>
        <v>0.56150167192891309</v>
      </c>
      <c r="F23" s="23">
        <v>65530</v>
      </c>
      <c r="G23" s="25">
        <f t="shared" si="4"/>
        <v>0.43650000666107136</v>
      </c>
      <c r="H23" s="18"/>
      <c r="I23" s="11">
        <v>11866</v>
      </c>
      <c r="J23" s="13">
        <v>5.21</v>
      </c>
      <c r="K23" s="23">
        <v>7114</v>
      </c>
      <c r="L23" s="25">
        <f t="shared" si="12"/>
        <v>0.59952806337434683</v>
      </c>
      <c r="M23" s="23">
        <v>4724</v>
      </c>
      <c r="N23" s="25">
        <f t="shared" si="5"/>
        <v>0.39811225349738749</v>
      </c>
      <c r="O23" s="18"/>
      <c r="P23" s="11">
        <f t="shared" si="0"/>
        <v>0</v>
      </c>
      <c r="Q23" s="25" t="e">
        <f t="shared" si="6"/>
        <v>#DIV/0!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3">
        <f t="shared" si="7"/>
        <v>0</v>
      </c>
      <c r="AC23" s="25" t="e">
        <f t="shared" si="1"/>
        <v>#DIV/0!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23">
        <f t="shared" si="8"/>
        <v>0</v>
      </c>
      <c r="AO23" s="25" t="e">
        <f t="shared" si="2"/>
        <v>#DIV/0!</v>
      </c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18"/>
      <c r="BA23" s="11"/>
      <c r="BB23" s="25" t="e">
        <f t="shared" si="9"/>
        <v>#DIV/0!</v>
      </c>
      <c r="BC23" s="25" t="e">
        <f t="shared" si="3"/>
        <v>#DIV/0!</v>
      </c>
      <c r="BD23" s="23"/>
      <c r="BE23" s="25" t="e">
        <f t="shared" si="13"/>
        <v>#DIV/0!</v>
      </c>
      <c r="BF23" s="23"/>
      <c r="BG23" s="25" t="e">
        <f t="shared" si="10"/>
        <v>#DIV/0!</v>
      </c>
      <c r="BH23" s="18"/>
    </row>
    <row r="24" spans="1:60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1"/>
        <v>0.83623937680588067</v>
      </c>
      <c r="F24" s="22">
        <v>65370</v>
      </c>
      <c r="G24" s="24">
        <f t="shared" si="4"/>
        <v>0.16310938334323086</v>
      </c>
      <c r="H24" s="18"/>
      <c r="I24" s="10">
        <v>31713</v>
      </c>
      <c r="J24" s="12">
        <v>13.92</v>
      </c>
      <c r="K24" s="22">
        <v>28054</v>
      </c>
      <c r="L24" s="24">
        <f t="shared" si="12"/>
        <v>0.88462144861728631</v>
      </c>
      <c r="M24" s="22">
        <v>3653</v>
      </c>
      <c r="N24" s="24">
        <f t="shared" si="5"/>
        <v>0.11518935452338158</v>
      </c>
      <c r="O24" s="18"/>
      <c r="P24" s="10">
        <f t="shared" si="0"/>
        <v>0</v>
      </c>
      <c r="Q24" s="24" t="e">
        <f t="shared" si="6"/>
        <v>#DIV/0!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2">
        <f t="shared" si="7"/>
        <v>0</v>
      </c>
      <c r="AC24" s="24" t="e">
        <f t="shared" si="1"/>
        <v>#DIV/0!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2">
        <f t="shared" si="8"/>
        <v>0</v>
      </c>
      <c r="AO24" s="24" t="e">
        <f t="shared" si="2"/>
        <v>#DIV/0!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18"/>
      <c r="BA24" s="10"/>
      <c r="BB24" s="24" t="e">
        <f t="shared" si="9"/>
        <v>#DIV/0!</v>
      </c>
      <c r="BC24" s="24" t="e">
        <f t="shared" si="3"/>
        <v>#DIV/0!</v>
      </c>
      <c r="BD24" s="22"/>
      <c r="BE24" s="24" t="e">
        <f t="shared" si="13"/>
        <v>#DIV/0!</v>
      </c>
      <c r="BF24" s="22"/>
      <c r="BG24" s="24" t="e">
        <f t="shared" si="10"/>
        <v>#DIV/0!</v>
      </c>
      <c r="BH24" s="18"/>
    </row>
    <row r="25" spans="1:60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1"/>
        <v>0.79652662989815015</v>
      </c>
      <c r="F25" s="23">
        <v>74134</v>
      </c>
      <c r="G25" s="25">
        <f t="shared" si="4"/>
        <v>0.20221047520852767</v>
      </c>
      <c r="H25" s="18"/>
      <c r="I25" s="11">
        <v>21912</v>
      </c>
      <c r="J25" s="13">
        <v>9.6199999999999992</v>
      </c>
      <c r="K25" s="23">
        <v>17537</v>
      </c>
      <c r="L25" s="25">
        <f t="shared" si="12"/>
        <v>0.80033771449434099</v>
      </c>
      <c r="M25" s="23">
        <v>4361</v>
      </c>
      <c r="N25" s="25">
        <f t="shared" si="5"/>
        <v>0.19902336619204089</v>
      </c>
      <c r="O25" s="18"/>
      <c r="P25" s="11">
        <f t="shared" si="0"/>
        <v>0</v>
      </c>
      <c r="Q25" s="25" t="e">
        <f t="shared" si="6"/>
        <v>#DIV/0!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3">
        <f t="shared" si="7"/>
        <v>0</v>
      </c>
      <c r="AC25" s="25" t="e">
        <f t="shared" si="1"/>
        <v>#DIV/0!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23">
        <f t="shared" si="8"/>
        <v>0</v>
      </c>
      <c r="AO25" s="25" t="e">
        <f t="shared" si="2"/>
        <v>#DIV/0!</v>
      </c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18"/>
      <c r="BA25" s="11"/>
      <c r="BB25" s="25" t="e">
        <f t="shared" si="9"/>
        <v>#DIV/0!</v>
      </c>
      <c r="BC25" s="25" t="e">
        <f t="shared" si="3"/>
        <v>#DIV/0!</v>
      </c>
      <c r="BD25" s="23"/>
      <c r="BE25" s="25" t="e">
        <f t="shared" si="13"/>
        <v>#DIV/0!</v>
      </c>
      <c r="BF25" s="23"/>
      <c r="BG25" s="25" t="e">
        <f t="shared" si="10"/>
        <v>#DIV/0!</v>
      </c>
      <c r="BH25" s="18"/>
    </row>
    <row r="26" spans="1:60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1"/>
        <v>0.74965117631099565</v>
      </c>
      <c r="F26" s="22">
        <v>25047</v>
      </c>
      <c r="G26" s="24">
        <f t="shared" si="4"/>
        <v>0.24269408162474324</v>
      </c>
      <c r="H26" s="18"/>
      <c r="I26" s="10">
        <v>6597</v>
      </c>
      <c r="J26" s="12">
        <v>2.9</v>
      </c>
      <c r="K26" s="22">
        <v>4839</v>
      </c>
      <c r="L26" s="24">
        <f t="shared" si="12"/>
        <v>0.73351523419736242</v>
      </c>
      <c r="M26" s="22">
        <v>1734</v>
      </c>
      <c r="N26" s="24">
        <f t="shared" si="5"/>
        <v>0.26284674852205547</v>
      </c>
      <c r="O26" s="18"/>
      <c r="P26" s="10">
        <f t="shared" si="0"/>
        <v>0</v>
      </c>
      <c r="Q26" s="24" t="e">
        <f t="shared" si="6"/>
        <v>#DIV/0!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2">
        <f t="shared" si="7"/>
        <v>0</v>
      </c>
      <c r="AC26" s="24" t="e">
        <f t="shared" si="1"/>
        <v>#DIV/0!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2">
        <f t="shared" si="8"/>
        <v>0</v>
      </c>
      <c r="AO26" s="24" t="e">
        <f t="shared" si="2"/>
        <v>#DIV/0!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18"/>
      <c r="BA26" s="10"/>
      <c r="BB26" s="24" t="e">
        <f t="shared" si="9"/>
        <v>#DIV/0!</v>
      </c>
      <c r="BC26" s="24" t="e">
        <f t="shared" si="3"/>
        <v>#DIV/0!</v>
      </c>
      <c r="BD26" s="22"/>
      <c r="BE26" s="24" t="e">
        <f t="shared" si="13"/>
        <v>#DIV/0!</v>
      </c>
      <c r="BF26" s="22"/>
      <c r="BG26" s="24" t="e">
        <f t="shared" si="10"/>
        <v>#DIV/0!</v>
      </c>
      <c r="BH26" s="18"/>
    </row>
    <row r="27" spans="1:60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1"/>
        <v>0.68454619911423886</v>
      </c>
      <c r="F27" s="23">
        <v>40822</v>
      </c>
      <c r="G27" s="25">
        <f t="shared" si="4"/>
        <v>0.30957653339804647</v>
      </c>
      <c r="H27" s="18"/>
      <c r="I27" s="11">
        <v>10311</v>
      </c>
      <c r="J27" s="13">
        <v>4.53</v>
      </c>
      <c r="K27" s="23">
        <v>7205</v>
      </c>
      <c r="L27" s="25">
        <f t="shared" si="12"/>
        <v>0.69876830569294923</v>
      </c>
      <c r="M27" s="23">
        <v>3023</v>
      </c>
      <c r="N27" s="25">
        <f t="shared" si="5"/>
        <v>0.29318203859955388</v>
      </c>
      <c r="O27" s="18"/>
      <c r="P27" s="11">
        <f t="shared" si="0"/>
        <v>0</v>
      </c>
      <c r="Q27" s="25" t="e">
        <f t="shared" si="6"/>
        <v>#DIV/0!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3">
        <f t="shared" si="7"/>
        <v>0</v>
      </c>
      <c r="AC27" s="25" t="e">
        <f t="shared" si="1"/>
        <v>#DIV/0!</v>
      </c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23">
        <f t="shared" si="8"/>
        <v>0</v>
      </c>
      <c r="AO27" s="25" t="e">
        <f t="shared" si="2"/>
        <v>#DIV/0!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18"/>
      <c r="BA27" s="11"/>
      <c r="BB27" s="25" t="e">
        <f t="shared" si="9"/>
        <v>#DIV/0!</v>
      </c>
      <c r="BC27" s="25" t="e">
        <f t="shared" si="3"/>
        <v>#DIV/0!</v>
      </c>
      <c r="BD27" s="23"/>
      <c r="BE27" s="25" t="e">
        <f t="shared" si="13"/>
        <v>#DIV/0!</v>
      </c>
      <c r="BF27" s="23"/>
      <c r="BG27" s="25" t="e">
        <f t="shared" si="10"/>
        <v>#DIV/0!</v>
      </c>
      <c r="BH27" s="18"/>
    </row>
    <row r="28" spans="1:60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1"/>
        <v>0.42248749476872793</v>
      </c>
      <c r="F28" s="22">
        <v>56429</v>
      </c>
      <c r="G28" s="24">
        <f t="shared" si="4"/>
        <v>0.56227704816756019</v>
      </c>
      <c r="H28" s="18"/>
      <c r="I28" s="10">
        <v>6184</v>
      </c>
      <c r="J28" s="12">
        <v>2.71</v>
      </c>
      <c r="K28" s="22">
        <v>2411</v>
      </c>
      <c r="L28" s="24">
        <f t="shared" si="12"/>
        <v>0.38987710219922378</v>
      </c>
      <c r="M28" s="22">
        <v>3630</v>
      </c>
      <c r="N28" s="24">
        <f t="shared" si="5"/>
        <v>0.58699870633893925</v>
      </c>
      <c r="O28" s="18"/>
      <c r="P28" s="10">
        <f t="shared" si="0"/>
        <v>0</v>
      </c>
      <c r="Q28" s="24" t="e">
        <f t="shared" si="6"/>
        <v>#DIV/0!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2">
        <f t="shared" si="7"/>
        <v>0</v>
      </c>
      <c r="AC28" s="24" t="e">
        <f t="shared" si="1"/>
        <v>#DIV/0!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2">
        <f t="shared" si="8"/>
        <v>0</v>
      </c>
      <c r="AO28" s="24" t="e">
        <f t="shared" si="2"/>
        <v>#DIV/0!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8"/>
      <c r="BA28" s="10"/>
      <c r="BB28" s="24" t="e">
        <f t="shared" si="9"/>
        <v>#DIV/0!</v>
      </c>
      <c r="BC28" s="24" t="e">
        <f t="shared" si="3"/>
        <v>#DIV/0!</v>
      </c>
      <c r="BD28" s="22"/>
      <c r="BE28" s="24" t="e">
        <f t="shared" si="13"/>
        <v>#DIV/0!</v>
      </c>
      <c r="BF28" s="22"/>
      <c r="BG28" s="24" t="e">
        <f t="shared" si="10"/>
        <v>#DIV/0!</v>
      </c>
      <c r="BH28" s="18"/>
    </row>
    <row r="29" spans="1:60" x14ac:dyDescent="0.15">
      <c r="E29" s="20"/>
      <c r="F29" s="20"/>
      <c r="G29" s="20"/>
      <c r="I29" s="9"/>
      <c r="J29" s="9"/>
      <c r="K29" s="9"/>
      <c r="L29" s="9"/>
      <c r="M29" s="9"/>
      <c r="N29" s="9"/>
    </row>
    <row r="30" spans="1:60" x14ac:dyDescent="0.15">
      <c r="E30" s="20"/>
      <c r="F30" s="20"/>
      <c r="G30" s="20"/>
      <c r="I30" s="35"/>
      <c r="J30" s="36" t="str">
        <f>+I10</f>
        <v>大阪府</v>
      </c>
      <c r="K30" s="36"/>
      <c r="L30" s="36" t="s">
        <v>53</v>
      </c>
      <c r="M30" s="36"/>
      <c r="N30" s="37"/>
      <c r="P30" s="35"/>
      <c r="Q30" s="36" t="str">
        <f>+P10</f>
        <v>○○民商 担当地域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7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BA30" s="35"/>
      <c r="BB30" s="36" t="str">
        <f>+BA10</f>
        <v>○○民商 会員</v>
      </c>
      <c r="BC30" s="36"/>
      <c r="BD30" s="36"/>
      <c r="BE30" s="36"/>
      <c r="BF30" s="36"/>
      <c r="BG30" s="37"/>
    </row>
    <row r="31" spans="1:60" x14ac:dyDescent="0.15">
      <c r="I31" s="38"/>
      <c r="J31" s="9"/>
      <c r="K31" s="9"/>
      <c r="L31" s="9"/>
      <c r="M31" s="9"/>
      <c r="N31" s="39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9"/>
      <c r="AP31" s="9"/>
      <c r="AQ31" s="9"/>
      <c r="AR31" s="9"/>
      <c r="AS31" s="9"/>
      <c r="AT31" s="9"/>
      <c r="AU31" s="9"/>
      <c r="AV31" s="9"/>
      <c r="AW31" s="9"/>
      <c r="AX31" s="9"/>
      <c r="AY31" s="39"/>
      <c r="BA31" s="38"/>
      <c r="BB31" s="9"/>
      <c r="BC31" s="9"/>
      <c r="BD31" s="9"/>
      <c r="BE31" s="9"/>
      <c r="BF31" s="9"/>
      <c r="BG31" s="39"/>
    </row>
    <row r="32" spans="1:60" x14ac:dyDescent="0.15">
      <c r="I32" s="38" t="s">
        <v>75</v>
      </c>
      <c r="J32" s="9"/>
      <c r="K32" s="9"/>
      <c r="L32" s="40" t="s">
        <v>74</v>
      </c>
      <c r="M32" s="9"/>
      <c r="N32" s="39"/>
      <c r="P32" s="38" t="s">
        <v>75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40" t="s">
        <v>163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9"/>
      <c r="AP32" s="9"/>
      <c r="AQ32" s="9"/>
      <c r="AR32" s="9"/>
      <c r="AS32" s="9"/>
      <c r="AT32" s="9"/>
      <c r="AU32" s="9"/>
      <c r="AV32" s="9"/>
      <c r="AW32" s="9"/>
      <c r="AX32" s="9"/>
      <c r="AY32" s="39"/>
      <c r="BA32" s="38" t="s">
        <v>75</v>
      </c>
      <c r="BB32" s="9"/>
      <c r="BC32" s="40" t="s">
        <v>164</v>
      </c>
      <c r="BD32" s="9"/>
      <c r="BE32" s="9"/>
      <c r="BF32" s="9"/>
      <c r="BG32" s="39"/>
    </row>
    <row r="33" spans="9:59" x14ac:dyDescent="0.15">
      <c r="I33" s="38"/>
      <c r="J33" s="41">
        <f>ROUNDDOWN(+I13/10000,1)</f>
        <v>22.7</v>
      </c>
      <c r="K33" s="9"/>
      <c r="L33" s="42">
        <f>+I13/$B$13</f>
        <v>7.353271041309159E-2</v>
      </c>
      <c r="M33" s="9"/>
      <c r="N33" s="39"/>
      <c r="P33" s="38"/>
      <c r="Q33" s="41">
        <f>ROUNDDOWN(+P13/10000,1)</f>
        <v>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42">
        <f>+P13/$I$13</f>
        <v>0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39"/>
      <c r="AP33" s="9"/>
      <c r="AQ33" s="9"/>
      <c r="AR33" s="9"/>
      <c r="AS33" s="9"/>
      <c r="AT33" s="9"/>
      <c r="AU33" s="9"/>
      <c r="AV33" s="9"/>
      <c r="AW33" s="9"/>
      <c r="AX33" s="9"/>
      <c r="AY33" s="39"/>
      <c r="BA33" s="38"/>
      <c r="BB33" s="41">
        <f>ROUNDDOWN(+BA13/10000,1)</f>
        <v>0</v>
      </c>
      <c r="BC33" s="42" t="e">
        <f>+BA13/$P$13</f>
        <v>#DIV/0!</v>
      </c>
      <c r="BD33" s="9"/>
      <c r="BE33" s="9"/>
      <c r="BF33" s="9"/>
      <c r="BG33" s="39"/>
    </row>
    <row r="34" spans="9:59" x14ac:dyDescent="0.15">
      <c r="I34" s="38"/>
      <c r="J34" s="9"/>
      <c r="K34" s="9"/>
      <c r="L34" s="9"/>
      <c r="M34" s="9"/>
      <c r="N34" s="39"/>
      <c r="P34" s="38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9"/>
      <c r="AP34" s="9"/>
      <c r="AQ34" s="9"/>
      <c r="AR34" s="9"/>
      <c r="AS34" s="9"/>
      <c r="AT34" s="9"/>
      <c r="AU34" s="9"/>
      <c r="AV34" s="9"/>
      <c r="AW34" s="9"/>
      <c r="AX34" s="9"/>
      <c r="AY34" s="39"/>
      <c r="BA34" s="38"/>
      <c r="BB34" s="9"/>
      <c r="BC34" s="9"/>
      <c r="BD34" s="9"/>
      <c r="BE34" s="9"/>
      <c r="BF34" s="9"/>
      <c r="BG34" s="39"/>
    </row>
    <row r="35" spans="9:59" x14ac:dyDescent="0.15">
      <c r="I35" s="38" t="s">
        <v>54</v>
      </c>
      <c r="J35" s="9"/>
      <c r="K35" s="9"/>
      <c r="L35" s="9"/>
      <c r="M35" s="9"/>
      <c r="N35" s="39"/>
      <c r="P35" s="38" t="s">
        <v>54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39"/>
      <c r="AP35" s="9"/>
      <c r="AQ35" s="9"/>
      <c r="AR35" s="9"/>
      <c r="AS35" s="9"/>
      <c r="AT35" s="9"/>
      <c r="AU35" s="9"/>
      <c r="AV35" s="9"/>
      <c r="AW35" s="9"/>
      <c r="AX35" s="9"/>
      <c r="AY35" s="39"/>
      <c r="BA35" s="38" t="s">
        <v>54</v>
      </c>
      <c r="BB35" s="9"/>
      <c r="BC35" s="9"/>
      <c r="BD35" s="9"/>
      <c r="BE35" s="9"/>
      <c r="BF35" s="9"/>
      <c r="BG35" s="39"/>
    </row>
    <row r="36" spans="9:59" x14ac:dyDescent="0.15">
      <c r="I36" s="43" t="s">
        <v>62</v>
      </c>
      <c r="J36" s="44" t="s">
        <v>70</v>
      </c>
      <c r="K36" s="45"/>
      <c r="L36" s="45"/>
      <c r="M36" s="46"/>
      <c r="N36" s="47">
        <f>+J$20</f>
        <v>23.8</v>
      </c>
      <c r="P36" s="43" t="s">
        <v>62</v>
      </c>
      <c r="Q36" s="44" t="s">
        <v>70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2" t="e">
        <f>+Q$20</f>
        <v>#DIV/0!</v>
      </c>
      <c r="AP36" s="9"/>
      <c r="AQ36" s="9"/>
      <c r="AR36" s="9"/>
      <c r="AS36" s="9"/>
      <c r="AT36" s="9"/>
      <c r="AU36" s="9"/>
      <c r="AV36" s="9"/>
      <c r="AW36" s="9"/>
      <c r="AX36" s="9"/>
      <c r="AY36" s="39"/>
      <c r="BA36" s="43" t="s">
        <v>62</v>
      </c>
      <c r="BB36" s="44" t="s">
        <v>70</v>
      </c>
      <c r="BC36" s="9"/>
      <c r="BD36" s="9"/>
      <c r="BE36" s="9"/>
      <c r="BF36" s="9"/>
      <c r="BG36" s="62" t="e">
        <f>+BB$20</f>
        <v>#DIV/0!</v>
      </c>
    </row>
    <row r="37" spans="9:59" x14ac:dyDescent="0.15">
      <c r="I37" s="43" t="s">
        <v>63</v>
      </c>
      <c r="J37" s="61" t="s">
        <v>73</v>
      </c>
      <c r="K37" s="45"/>
      <c r="L37" s="45"/>
      <c r="M37" s="46"/>
      <c r="N37" s="47">
        <f>+J$24</f>
        <v>13.92</v>
      </c>
      <c r="P37" s="43" t="s">
        <v>63</v>
      </c>
      <c r="Q37" s="44" t="s">
        <v>73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62" t="e">
        <f>+Q$24</f>
        <v>#DIV/0!</v>
      </c>
      <c r="AP37" s="9"/>
      <c r="AQ37" s="9"/>
      <c r="AR37" s="9"/>
      <c r="AS37" s="9"/>
      <c r="AT37" s="9"/>
      <c r="AU37" s="9"/>
      <c r="AV37" s="9"/>
      <c r="AW37" s="9"/>
      <c r="AX37" s="9"/>
      <c r="AY37" s="39"/>
      <c r="BA37" s="43" t="s">
        <v>63</v>
      </c>
      <c r="BB37" s="44" t="s">
        <v>73</v>
      </c>
      <c r="BC37" s="9"/>
      <c r="BD37" s="9"/>
      <c r="BE37" s="9"/>
      <c r="BF37" s="9"/>
      <c r="BG37" s="62" t="e">
        <f>+BB$24</f>
        <v>#DIV/0!</v>
      </c>
    </row>
    <row r="38" spans="9:59" x14ac:dyDescent="0.15">
      <c r="I38" s="43" t="s">
        <v>64</v>
      </c>
      <c r="J38" s="61" t="s">
        <v>69</v>
      </c>
      <c r="K38" s="45"/>
      <c r="L38" s="45"/>
      <c r="M38" s="46"/>
      <c r="N38" s="47">
        <f>+J$16</f>
        <v>13.36</v>
      </c>
      <c r="P38" s="43" t="s">
        <v>64</v>
      </c>
      <c r="Q38" s="44" t="s">
        <v>68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62" t="e">
        <f>+Q$15</f>
        <v>#DIV/0!</v>
      </c>
      <c r="AP38" s="9"/>
      <c r="AQ38" s="9"/>
      <c r="AR38" s="9"/>
      <c r="AS38" s="9"/>
      <c r="AT38" s="9"/>
      <c r="AU38" s="9"/>
      <c r="AV38" s="9"/>
      <c r="AW38" s="9"/>
      <c r="AX38" s="9"/>
      <c r="AY38" s="39"/>
      <c r="BA38" s="43" t="s">
        <v>64</v>
      </c>
      <c r="BB38" s="44" t="s">
        <v>68</v>
      </c>
      <c r="BC38" s="9"/>
      <c r="BD38" s="9"/>
      <c r="BE38" s="9"/>
      <c r="BF38" s="9"/>
      <c r="BG38" s="62" t="e">
        <f>+BB$15</f>
        <v>#DIV/0!</v>
      </c>
    </row>
    <row r="39" spans="9:59" x14ac:dyDescent="0.15">
      <c r="I39" s="43" t="s">
        <v>65</v>
      </c>
      <c r="J39" s="61" t="s">
        <v>71</v>
      </c>
      <c r="K39" s="45"/>
      <c r="L39" s="45"/>
      <c r="M39" s="46"/>
      <c r="N39" s="47">
        <f>+J$22</f>
        <v>12</v>
      </c>
      <c r="P39" s="43" t="s">
        <v>65</v>
      </c>
      <c r="Q39" s="44" t="s">
        <v>72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62" t="e">
        <f>+Q$25</f>
        <v>#DIV/0!</v>
      </c>
      <c r="AP39" s="9"/>
      <c r="AQ39" s="9"/>
      <c r="AR39" s="9"/>
      <c r="AS39" s="9"/>
      <c r="AT39" s="9"/>
      <c r="AU39" s="9"/>
      <c r="AV39" s="9"/>
      <c r="AW39" s="9"/>
      <c r="AX39" s="9"/>
      <c r="AY39" s="39"/>
      <c r="BA39" s="43" t="s">
        <v>65</v>
      </c>
      <c r="BB39" s="44" t="s">
        <v>72</v>
      </c>
      <c r="BC39" s="9"/>
      <c r="BD39" s="9"/>
      <c r="BE39" s="9"/>
      <c r="BF39" s="9"/>
      <c r="BG39" s="62" t="e">
        <f>+BB$25</f>
        <v>#DIV/0!</v>
      </c>
    </row>
    <row r="40" spans="9:59" x14ac:dyDescent="0.15">
      <c r="I40" s="43" t="s">
        <v>66</v>
      </c>
      <c r="J40" s="44" t="s">
        <v>72</v>
      </c>
      <c r="K40" s="45"/>
      <c r="L40" s="45"/>
      <c r="M40" s="46"/>
      <c r="N40" s="47">
        <f>+J$25</f>
        <v>9.6199999999999992</v>
      </c>
      <c r="P40" s="43" t="s">
        <v>66</v>
      </c>
      <c r="Q40" s="44" t="s">
        <v>71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62" t="e">
        <f>+Q$22</f>
        <v>#DIV/0!</v>
      </c>
      <c r="AP40" s="9"/>
      <c r="AQ40" s="9"/>
      <c r="AR40" s="9"/>
      <c r="AS40" s="9"/>
      <c r="AT40" s="9"/>
      <c r="AU40" s="9"/>
      <c r="AV40" s="9"/>
      <c r="AW40" s="9"/>
      <c r="AX40" s="9"/>
      <c r="AY40" s="39"/>
      <c r="BA40" s="43" t="s">
        <v>66</v>
      </c>
      <c r="BB40" s="44" t="s">
        <v>71</v>
      </c>
      <c r="BC40" s="9"/>
      <c r="BD40" s="9"/>
      <c r="BE40" s="9"/>
      <c r="BF40" s="9"/>
      <c r="BG40" s="62" t="e">
        <f>+BB$22</f>
        <v>#DIV/0!</v>
      </c>
    </row>
    <row r="41" spans="9:59" x14ac:dyDescent="0.15">
      <c r="I41" s="43" t="s">
        <v>67</v>
      </c>
      <c r="J41" s="44" t="s">
        <v>68</v>
      </c>
      <c r="K41" s="45"/>
      <c r="L41" s="45"/>
      <c r="M41" s="46"/>
      <c r="N41" s="47">
        <f>+J$15</f>
        <v>8.76</v>
      </c>
      <c r="P41" s="43" t="s">
        <v>67</v>
      </c>
      <c r="Q41" s="44" t="s">
        <v>69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62" t="e">
        <f>+Q$16</f>
        <v>#DIV/0!</v>
      </c>
      <c r="AP41" s="9"/>
      <c r="AQ41" s="9"/>
      <c r="AR41" s="9"/>
      <c r="AS41" s="9"/>
      <c r="AT41" s="9"/>
      <c r="AU41" s="9"/>
      <c r="AV41" s="9"/>
      <c r="AW41" s="9"/>
      <c r="AX41" s="9"/>
      <c r="AY41" s="39"/>
      <c r="BA41" s="43" t="s">
        <v>67</v>
      </c>
      <c r="BB41" s="44" t="s">
        <v>69</v>
      </c>
      <c r="BC41" s="9"/>
      <c r="BD41" s="9"/>
      <c r="BE41" s="9"/>
      <c r="BF41" s="9"/>
      <c r="BG41" s="62" t="e">
        <f>+BB$16</f>
        <v>#DIV/0!</v>
      </c>
    </row>
    <row r="42" spans="9:59" x14ac:dyDescent="0.15">
      <c r="I42" s="38"/>
      <c r="J42" s="9"/>
      <c r="K42" s="9"/>
      <c r="L42" s="9"/>
      <c r="M42" s="9"/>
      <c r="N42" s="39"/>
      <c r="P42" s="3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9"/>
      <c r="AP42" s="9"/>
      <c r="AQ42" s="9"/>
      <c r="AR42" s="9"/>
      <c r="AS42" s="9"/>
      <c r="AT42" s="9"/>
      <c r="AU42" s="9"/>
      <c r="AV42" s="9"/>
      <c r="AW42" s="9"/>
      <c r="AX42" s="9"/>
      <c r="AY42" s="39"/>
      <c r="BA42" s="38"/>
      <c r="BB42" s="9"/>
      <c r="BC42" s="9"/>
      <c r="BD42" s="9"/>
      <c r="BE42" s="9"/>
      <c r="BF42" s="9"/>
      <c r="BG42" s="39"/>
    </row>
    <row r="43" spans="9:59" x14ac:dyDescent="0.15">
      <c r="I43" s="48" t="s">
        <v>55</v>
      </c>
      <c r="J43" s="9"/>
      <c r="K43" s="9"/>
      <c r="L43" s="9"/>
      <c r="M43" s="9"/>
      <c r="N43" s="39"/>
      <c r="P43" s="48" t="s">
        <v>55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9"/>
      <c r="AP43" s="9"/>
      <c r="AQ43" s="9"/>
      <c r="AR43" s="9"/>
      <c r="AS43" s="9"/>
      <c r="AT43" s="9"/>
      <c r="AU43" s="9"/>
      <c r="AV43" s="9"/>
      <c r="AW43" s="9"/>
      <c r="AX43" s="9"/>
      <c r="AY43" s="39"/>
      <c r="BA43" s="48" t="s">
        <v>55</v>
      </c>
      <c r="BB43" s="9"/>
      <c r="BC43" s="9"/>
      <c r="BD43" s="9"/>
      <c r="BE43" s="9"/>
      <c r="BF43" s="9"/>
      <c r="BG43" s="39"/>
    </row>
    <row r="44" spans="9:59" x14ac:dyDescent="0.15">
      <c r="I44" s="48"/>
      <c r="J44" s="40" t="s">
        <v>58</v>
      </c>
      <c r="K44" s="49"/>
      <c r="L44" s="49" t="s">
        <v>57</v>
      </c>
      <c r="M44" s="9"/>
      <c r="N44" s="39"/>
      <c r="P44" s="48"/>
      <c r="Q44" s="40" t="s">
        <v>58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49" t="s">
        <v>57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9"/>
      <c r="AP44" s="9"/>
      <c r="AQ44" s="9"/>
      <c r="AR44" s="9"/>
      <c r="AS44" s="9"/>
      <c r="AT44" s="9"/>
      <c r="AU44" s="9"/>
      <c r="AV44" s="9"/>
      <c r="AW44" s="9"/>
      <c r="AX44" s="9"/>
      <c r="AY44" s="39"/>
      <c r="BA44" s="48"/>
      <c r="BB44" s="40" t="s">
        <v>58</v>
      </c>
      <c r="BC44" s="9"/>
      <c r="BD44" s="9"/>
      <c r="BE44" s="49" t="s">
        <v>162</v>
      </c>
      <c r="BF44" s="9"/>
      <c r="BG44" s="39"/>
    </row>
    <row r="45" spans="9:59" x14ac:dyDescent="0.15">
      <c r="I45" s="50" t="s">
        <v>56</v>
      </c>
      <c r="J45" s="9"/>
      <c r="K45" s="9"/>
      <c r="L45" s="9"/>
      <c r="M45" s="9"/>
      <c r="N45" s="39"/>
      <c r="P45" s="50" t="s">
        <v>56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9"/>
      <c r="AP45" s="9"/>
      <c r="AQ45" s="9"/>
      <c r="AR45" s="9"/>
      <c r="AS45" s="9"/>
      <c r="AT45" s="9"/>
      <c r="AU45" s="9"/>
      <c r="AV45" s="9"/>
      <c r="AW45" s="9"/>
      <c r="AX45" s="9"/>
      <c r="AY45" s="39"/>
      <c r="BA45" s="50" t="s">
        <v>56</v>
      </c>
      <c r="BB45" s="9"/>
      <c r="BC45" s="9"/>
      <c r="BD45" s="9"/>
      <c r="BE45" s="9"/>
      <c r="BF45" s="9"/>
      <c r="BG45" s="39"/>
    </row>
    <row r="46" spans="9:59" x14ac:dyDescent="0.15">
      <c r="I46" s="51" t="s">
        <v>59</v>
      </c>
      <c r="J46" s="52">
        <f>+J20/100</f>
        <v>0.23800000000000002</v>
      </c>
      <c r="K46" s="53"/>
      <c r="L46" s="54">
        <f>+J46-$C$20/100</f>
        <v>-7.3000000000000009E-3</v>
      </c>
      <c r="M46" s="9"/>
      <c r="N46" s="39"/>
      <c r="P46" s="51" t="s">
        <v>59</v>
      </c>
      <c r="Q46" s="52" t="e">
        <f>+Q20</f>
        <v>#DIV/0!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54" t="e">
        <f>+Q46-$C$20/100</f>
        <v>#DIV/0!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9"/>
      <c r="AP46" s="9"/>
      <c r="AQ46" s="9"/>
      <c r="AR46" s="9"/>
      <c r="AS46" s="9"/>
      <c r="AT46" s="9"/>
      <c r="AU46" s="9"/>
      <c r="AV46" s="9"/>
      <c r="AW46" s="9"/>
      <c r="AX46" s="9"/>
      <c r="AY46" s="39"/>
      <c r="BA46" s="51" t="s">
        <v>59</v>
      </c>
      <c r="BB46" s="52" t="e">
        <f>+BB20</f>
        <v>#DIV/0!</v>
      </c>
      <c r="BC46" s="9"/>
      <c r="BD46" s="9"/>
      <c r="BE46" s="54" t="e">
        <f>+BB46-Q46</f>
        <v>#DIV/0!</v>
      </c>
      <c r="BF46" s="9"/>
      <c r="BG46" s="39"/>
    </row>
    <row r="47" spans="9:59" x14ac:dyDescent="0.15">
      <c r="I47" s="51" t="s">
        <v>60</v>
      </c>
      <c r="J47" s="55">
        <f>+L20</f>
        <v>0.5052008409870532</v>
      </c>
      <c r="K47" s="53"/>
      <c r="L47" s="56">
        <f>+J47-$E$20</f>
        <v>1.3364262019604278E-2</v>
      </c>
      <c r="M47" s="9"/>
      <c r="N47" s="39"/>
      <c r="P47" s="51" t="s">
        <v>60</v>
      </c>
      <c r="Q47" s="55" t="e">
        <f>+AC20</f>
        <v>#DIV/0!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56" t="e">
        <f>+Q47-$E$20</f>
        <v>#DIV/0!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39"/>
      <c r="AP47" s="9"/>
      <c r="AQ47" s="9"/>
      <c r="AR47" s="9"/>
      <c r="AS47" s="9"/>
      <c r="AT47" s="9"/>
      <c r="AU47" s="9"/>
      <c r="AV47" s="9"/>
      <c r="AW47" s="9"/>
      <c r="AX47" s="9"/>
      <c r="AY47" s="39"/>
      <c r="BA47" s="51" t="s">
        <v>60</v>
      </c>
      <c r="BB47" s="55" t="e">
        <f>+BE20</f>
        <v>#DIV/0!</v>
      </c>
      <c r="BC47" s="9"/>
      <c r="BD47" s="9"/>
      <c r="BE47" s="54" t="e">
        <f>+BB47-Q47</f>
        <v>#DIV/0!</v>
      </c>
      <c r="BF47" s="9"/>
      <c r="BG47" s="39"/>
    </row>
    <row r="48" spans="9:59" x14ac:dyDescent="0.15">
      <c r="I48" s="51" t="s">
        <v>61</v>
      </c>
      <c r="J48" s="55">
        <f>+N20</f>
        <v>0.49419054996127032</v>
      </c>
      <c r="K48" s="53"/>
      <c r="L48" s="56">
        <f>+J48-$G$20</f>
        <v>-1.1978391412078904E-2</v>
      </c>
      <c r="M48" s="9"/>
      <c r="N48" s="39"/>
      <c r="P48" s="51" t="s">
        <v>61</v>
      </c>
      <c r="Q48" s="55" t="e">
        <f>+AO20</f>
        <v>#DIV/0!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6" t="e">
        <f>+Q48-$G$20</f>
        <v>#DIV/0!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39"/>
      <c r="AP48" s="9"/>
      <c r="AQ48" s="9"/>
      <c r="AR48" s="9"/>
      <c r="AS48" s="9"/>
      <c r="AT48" s="9"/>
      <c r="AU48" s="9"/>
      <c r="AV48" s="9"/>
      <c r="AW48" s="9"/>
      <c r="AX48" s="9"/>
      <c r="AY48" s="39"/>
      <c r="BA48" s="51" t="s">
        <v>61</v>
      </c>
      <c r="BB48" s="55" t="e">
        <f>+BG20</f>
        <v>#DIV/0!</v>
      </c>
      <c r="BC48" s="9"/>
      <c r="BD48" s="9"/>
      <c r="BE48" s="54" t="e">
        <f>+BB48-Q48</f>
        <v>#DIV/0!</v>
      </c>
      <c r="BF48" s="9"/>
      <c r="BG48" s="39"/>
    </row>
    <row r="49" spans="9:59" x14ac:dyDescent="0.15">
      <c r="I49" s="38"/>
      <c r="J49" s="9"/>
      <c r="K49" s="9"/>
      <c r="L49" s="57"/>
      <c r="M49" s="9"/>
      <c r="N49" s="39"/>
      <c r="P49" s="38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9"/>
      <c r="AP49" s="9"/>
      <c r="AQ49" s="9"/>
      <c r="AR49" s="9"/>
      <c r="AS49" s="9"/>
      <c r="AT49" s="9"/>
      <c r="AU49" s="9"/>
      <c r="AV49" s="9"/>
      <c r="AW49" s="9"/>
      <c r="AX49" s="9"/>
      <c r="AY49" s="39"/>
      <c r="BA49" s="38"/>
      <c r="BB49" s="9"/>
      <c r="BC49" s="9"/>
      <c r="BD49" s="9"/>
      <c r="BE49" s="57"/>
      <c r="BF49" s="9"/>
      <c r="BG49" s="39"/>
    </row>
    <row r="50" spans="9:59" x14ac:dyDescent="0.15">
      <c r="I50" s="50" t="s">
        <v>76</v>
      </c>
      <c r="J50" s="9"/>
      <c r="K50" s="9"/>
      <c r="L50" s="57"/>
      <c r="M50" s="9"/>
      <c r="N50" s="39"/>
      <c r="P50" s="50" t="s">
        <v>76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9"/>
      <c r="AP50" s="9"/>
      <c r="AQ50" s="9"/>
      <c r="AR50" s="9"/>
      <c r="AS50" s="9"/>
      <c r="AT50" s="9"/>
      <c r="AU50" s="9"/>
      <c r="AV50" s="9"/>
      <c r="AW50" s="9"/>
      <c r="AX50" s="9"/>
      <c r="AY50" s="39"/>
      <c r="BA50" s="50" t="s">
        <v>76</v>
      </c>
      <c r="BB50" s="9"/>
      <c r="BC50" s="9"/>
      <c r="BD50" s="9"/>
      <c r="BE50" s="57"/>
      <c r="BF50" s="9"/>
      <c r="BG50" s="39"/>
    </row>
    <row r="51" spans="9:59" x14ac:dyDescent="0.15">
      <c r="I51" s="51" t="s">
        <v>59</v>
      </c>
      <c r="J51" s="52">
        <f>+J15/100</f>
        <v>8.7599999999999997E-2</v>
      </c>
      <c r="K51" s="53"/>
      <c r="L51" s="54">
        <f>+J51-$C$15/100</f>
        <v>-4.0900000000000006E-2</v>
      </c>
      <c r="M51" s="9"/>
      <c r="N51" s="39"/>
      <c r="P51" s="51" t="s">
        <v>59</v>
      </c>
      <c r="Q51" s="52" t="e">
        <f>+Q15</f>
        <v>#DIV/0!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54" t="e">
        <f>+Q51-$C$15/100</f>
        <v>#DIV/0!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9"/>
      <c r="AP51" s="9"/>
      <c r="AQ51" s="9"/>
      <c r="AR51" s="9"/>
      <c r="AS51" s="9"/>
      <c r="AT51" s="9"/>
      <c r="AU51" s="9"/>
      <c r="AV51" s="9"/>
      <c r="AW51" s="9"/>
      <c r="AX51" s="9"/>
      <c r="AY51" s="39"/>
      <c r="BA51" s="51" t="s">
        <v>59</v>
      </c>
      <c r="BB51" s="52" t="e">
        <f>+BB15</f>
        <v>#DIV/0!</v>
      </c>
      <c r="BC51" s="9"/>
      <c r="BD51" s="9"/>
      <c r="BE51" s="54" t="e">
        <f>+BB51-Q51</f>
        <v>#DIV/0!</v>
      </c>
      <c r="BF51" s="9"/>
      <c r="BG51" s="39"/>
    </row>
    <row r="52" spans="9:59" x14ac:dyDescent="0.15">
      <c r="I52" s="51" t="s">
        <v>60</v>
      </c>
      <c r="J52" s="55">
        <f>+L15</f>
        <v>0.25953586286401686</v>
      </c>
      <c r="K52" s="53"/>
      <c r="L52" s="56">
        <f>+J52-$E$15</f>
        <v>-9.4654822158324936E-2</v>
      </c>
      <c r="M52" s="9"/>
      <c r="N52" s="39"/>
      <c r="P52" s="51" t="s">
        <v>60</v>
      </c>
      <c r="Q52" s="55" t="e">
        <f>+AC15</f>
        <v>#DIV/0!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56" t="e">
        <f>+Q52-$E$15</f>
        <v>#DIV/0!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9"/>
      <c r="AP52" s="9"/>
      <c r="AQ52" s="9"/>
      <c r="AR52" s="9"/>
      <c r="AS52" s="9"/>
      <c r="AT52" s="9"/>
      <c r="AU52" s="9"/>
      <c r="AV52" s="9"/>
      <c r="AW52" s="9"/>
      <c r="AX52" s="9"/>
      <c r="AY52" s="39"/>
      <c r="BA52" s="51" t="s">
        <v>60</v>
      </c>
      <c r="BB52" s="55" t="e">
        <f>+BE15</f>
        <v>#DIV/0!</v>
      </c>
      <c r="BC52" s="9"/>
      <c r="BD52" s="9"/>
      <c r="BE52" s="54" t="e">
        <f>+BB52-Q52</f>
        <v>#DIV/0!</v>
      </c>
      <c r="BF52" s="9"/>
      <c r="BG52" s="39"/>
    </row>
    <row r="53" spans="9:59" x14ac:dyDescent="0.15">
      <c r="I53" s="51" t="s">
        <v>61</v>
      </c>
      <c r="J53" s="55">
        <f>+N15</f>
        <v>0.740414014335121</v>
      </c>
      <c r="K53" s="53"/>
      <c r="L53" s="56">
        <f>+J53-$G$15</f>
        <v>9.4745355871743153E-2</v>
      </c>
      <c r="M53" s="9"/>
      <c r="N53" s="39"/>
      <c r="P53" s="51" t="s">
        <v>61</v>
      </c>
      <c r="Q53" s="55" t="e">
        <f>+AO15</f>
        <v>#DIV/0!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56" t="e">
        <f>+Q53-$G$15</f>
        <v>#DIV/0!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9"/>
      <c r="AP53" s="9"/>
      <c r="AQ53" s="9"/>
      <c r="AR53" s="9"/>
      <c r="AS53" s="9"/>
      <c r="AT53" s="9"/>
      <c r="AU53" s="9"/>
      <c r="AV53" s="9"/>
      <c r="AW53" s="9"/>
      <c r="AX53" s="9"/>
      <c r="AY53" s="39"/>
      <c r="BA53" s="51" t="s">
        <v>61</v>
      </c>
      <c r="BB53" s="55" t="e">
        <f>+BG15</f>
        <v>#DIV/0!</v>
      </c>
      <c r="BC53" s="9"/>
      <c r="BD53" s="9"/>
      <c r="BE53" s="54" t="e">
        <f>+BB53-Q53</f>
        <v>#DIV/0!</v>
      </c>
      <c r="BF53" s="9"/>
      <c r="BG53" s="39"/>
    </row>
    <row r="54" spans="9:59" x14ac:dyDescent="0.15">
      <c r="I54" s="38"/>
      <c r="J54" s="9"/>
      <c r="K54" s="9"/>
      <c r="L54" s="57"/>
      <c r="M54" s="9"/>
      <c r="N54" s="39"/>
      <c r="P54" s="3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9"/>
      <c r="AP54" s="9"/>
      <c r="AQ54" s="9"/>
      <c r="AR54" s="9"/>
      <c r="AS54" s="9"/>
      <c r="AT54" s="9"/>
      <c r="AU54" s="9"/>
      <c r="AV54" s="9"/>
      <c r="AW54" s="9"/>
      <c r="AX54" s="9"/>
      <c r="AY54" s="39"/>
      <c r="BA54" s="38"/>
      <c r="BB54" s="9"/>
      <c r="BC54" s="9"/>
      <c r="BD54" s="9"/>
      <c r="BE54" s="57"/>
      <c r="BF54" s="9"/>
      <c r="BG54" s="39"/>
    </row>
    <row r="55" spans="9:59" x14ac:dyDescent="0.15">
      <c r="I55" s="50" t="s">
        <v>77</v>
      </c>
      <c r="J55" s="9"/>
      <c r="K55" s="9"/>
      <c r="L55" s="57"/>
      <c r="M55" s="9"/>
      <c r="N55" s="39"/>
      <c r="P55" s="50" t="s">
        <v>77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9"/>
      <c r="AP55" s="9"/>
      <c r="AQ55" s="9"/>
      <c r="AR55" s="9"/>
      <c r="AS55" s="9"/>
      <c r="AT55" s="9"/>
      <c r="AU55" s="9"/>
      <c r="AV55" s="9"/>
      <c r="AW55" s="9"/>
      <c r="AX55" s="9"/>
      <c r="AY55" s="39"/>
      <c r="BA55" s="50" t="s">
        <v>77</v>
      </c>
      <c r="BB55" s="9"/>
      <c r="BC55" s="9"/>
      <c r="BD55" s="9"/>
      <c r="BE55" s="57"/>
      <c r="BF55" s="9"/>
      <c r="BG55" s="39"/>
    </row>
    <row r="56" spans="9:59" x14ac:dyDescent="0.15">
      <c r="I56" s="51" t="s">
        <v>59</v>
      </c>
      <c r="J56" s="52">
        <f>+J24/100</f>
        <v>0.13919999999999999</v>
      </c>
      <c r="K56" s="53"/>
      <c r="L56" s="54">
        <f>+J56-$C$24/100</f>
        <v>9.8999999999999921E-3</v>
      </c>
      <c r="M56" s="9"/>
      <c r="N56" s="39"/>
      <c r="P56" s="51" t="s">
        <v>59</v>
      </c>
      <c r="Q56" s="52" t="e">
        <f>+Q24</f>
        <v>#DIV/0!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54" t="e">
        <f>+Q56-$C$24/100</f>
        <v>#DIV/0!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9"/>
      <c r="AP56" s="9"/>
      <c r="AQ56" s="9"/>
      <c r="AR56" s="9"/>
      <c r="AS56" s="9"/>
      <c r="AT56" s="9"/>
      <c r="AU56" s="9"/>
      <c r="AV56" s="9"/>
      <c r="AW56" s="9"/>
      <c r="AX56" s="9"/>
      <c r="AY56" s="39"/>
      <c r="BA56" s="51" t="s">
        <v>59</v>
      </c>
      <c r="BB56" s="52" t="e">
        <f>+BB24</f>
        <v>#DIV/0!</v>
      </c>
      <c r="BC56" s="9"/>
      <c r="BD56" s="9"/>
      <c r="BE56" s="54" t="e">
        <f>+BB56-Q56</f>
        <v>#DIV/0!</v>
      </c>
      <c r="BF56" s="9"/>
      <c r="BG56" s="39"/>
    </row>
    <row r="57" spans="9:59" x14ac:dyDescent="0.15">
      <c r="I57" s="51" t="s">
        <v>60</v>
      </c>
      <c r="J57" s="55">
        <f>+L24</f>
        <v>0.88462144861728631</v>
      </c>
      <c r="K57" s="53"/>
      <c r="L57" s="56">
        <f>+J57-$E$24</f>
        <v>4.8382071811405636E-2</v>
      </c>
      <c r="M57" s="9"/>
      <c r="N57" s="39"/>
      <c r="P57" s="51" t="s">
        <v>60</v>
      </c>
      <c r="Q57" s="55" t="e">
        <f>+AC24</f>
        <v>#DIV/0!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56" t="e">
        <f>+Q57-$E$24</f>
        <v>#DIV/0!</v>
      </c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39"/>
      <c r="AP57" s="9"/>
      <c r="AQ57" s="9"/>
      <c r="AR57" s="9"/>
      <c r="AS57" s="9"/>
      <c r="AT57" s="9"/>
      <c r="AU57" s="9"/>
      <c r="AV57" s="9"/>
      <c r="AW57" s="9"/>
      <c r="AX57" s="9"/>
      <c r="AY57" s="39"/>
      <c r="BA57" s="51" t="s">
        <v>60</v>
      </c>
      <c r="BB57" s="55" t="e">
        <f>+BE24</f>
        <v>#DIV/0!</v>
      </c>
      <c r="BC57" s="9"/>
      <c r="BD57" s="9"/>
      <c r="BE57" s="54" t="e">
        <f>+BB57-Q57</f>
        <v>#DIV/0!</v>
      </c>
      <c r="BF57" s="9"/>
      <c r="BG57" s="39"/>
    </row>
    <row r="58" spans="9:59" x14ac:dyDescent="0.15">
      <c r="I58" s="51" t="s">
        <v>61</v>
      </c>
      <c r="J58" s="55">
        <f>+N24</f>
        <v>0.11518935452338158</v>
      </c>
      <c r="K58" s="53"/>
      <c r="L58" s="56">
        <f>+J58-$G$24</f>
        <v>-4.7920028819849275E-2</v>
      </c>
      <c r="M58" s="9"/>
      <c r="N58" s="39"/>
      <c r="P58" s="51" t="s">
        <v>61</v>
      </c>
      <c r="Q58" s="55" t="e">
        <f>+AO24</f>
        <v>#DIV/0!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6" t="e">
        <f>+Q58-$G$24</f>
        <v>#DIV/0!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39"/>
      <c r="AP58" s="9"/>
      <c r="AQ58" s="9"/>
      <c r="AR58" s="9"/>
      <c r="AS58" s="9"/>
      <c r="AT58" s="9"/>
      <c r="AU58" s="9"/>
      <c r="AV58" s="9"/>
      <c r="AW58" s="9"/>
      <c r="AX58" s="9"/>
      <c r="AY58" s="39"/>
      <c r="BA58" s="51" t="s">
        <v>61</v>
      </c>
      <c r="BB58" s="55" t="e">
        <f>+BG24</f>
        <v>#DIV/0!</v>
      </c>
      <c r="BC58" s="9"/>
      <c r="BD58" s="9"/>
      <c r="BE58" s="54" t="e">
        <f>+BB58-Q58</f>
        <v>#DIV/0!</v>
      </c>
      <c r="BF58" s="9"/>
      <c r="BG58" s="39"/>
    </row>
    <row r="59" spans="9:59" x14ac:dyDescent="0.15">
      <c r="I59" s="38"/>
      <c r="J59" s="9"/>
      <c r="K59" s="9"/>
      <c r="L59" s="57"/>
      <c r="M59" s="9"/>
      <c r="N59" s="39"/>
      <c r="P59" s="38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57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39"/>
      <c r="AP59" s="9"/>
      <c r="AQ59" s="9"/>
      <c r="AR59" s="9"/>
      <c r="AS59" s="9"/>
      <c r="AT59" s="9"/>
      <c r="AU59" s="9"/>
      <c r="AV59" s="9"/>
      <c r="AW59" s="9"/>
      <c r="AX59" s="9"/>
      <c r="AY59" s="39"/>
      <c r="BA59" s="38"/>
      <c r="BB59" s="9"/>
      <c r="BC59" s="9"/>
      <c r="BD59" s="9"/>
      <c r="BE59" s="57"/>
      <c r="BF59" s="9"/>
      <c r="BG59" s="39"/>
    </row>
    <row r="60" spans="9:59" x14ac:dyDescent="0.15">
      <c r="I60" s="50" t="s">
        <v>78</v>
      </c>
      <c r="J60" s="9"/>
      <c r="K60" s="9"/>
      <c r="L60" s="57"/>
      <c r="M60" s="9"/>
      <c r="N60" s="39"/>
      <c r="P60" s="50" t="s">
        <v>78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57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39"/>
      <c r="AP60" s="9"/>
      <c r="AQ60" s="9"/>
      <c r="AR60" s="9"/>
      <c r="AS60" s="9"/>
      <c r="AT60" s="9"/>
      <c r="AU60" s="9"/>
      <c r="AV60" s="9"/>
      <c r="AW60" s="9"/>
      <c r="AX60" s="9"/>
      <c r="AY60" s="39"/>
      <c r="BA60" s="50" t="s">
        <v>78</v>
      </c>
      <c r="BB60" s="9"/>
      <c r="BC60" s="9"/>
      <c r="BD60" s="9"/>
      <c r="BE60" s="57"/>
      <c r="BF60" s="9"/>
      <c r="BG60" s="39"/>
    </row>
    <row r="61" spans="9:59" x14ac:dyDescent="0.15">
      <c r="I61" s="51" t="s">
        <v>59</v>
      </c>
      <c r="J61" s="52">
        <f>+J25/100</f>
        <v>9.6199999999999994E-2</v>
      </c>
      <c r="K61" s="53"/>
      <c r="L61" s="54">
        <f>+J61-$C$25/100</f>
        <v>-2.2100000000000009E-2</v>
      </c>
      <c r="M61" s="9"/>
      <c r="N61" s="39"/>
      <c r="P61" s="51" t="s">
        <v>59</v>
      </c>
      <c r="Q61" s="52" t="e">
        <f>+Q25</f>
        <v>#DIV/0!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54" t="e">
        <f>+Q61-$C$25/100</f>
        <v>#DIV/0!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39"/>
      <c r="AP61" s="9"/>
      <c r="AQ61" s="9"/>
      <c r="AR61" s="9"/>
      <c r="AS61" s="9"/>
      <c r="AT61" s="9"/>
      <c r="AU61" s="9"/>
      <c r="AV61" s="9"/>
      <c r="AW61" s="9"/>
      <c r="AX61" s="9"/>
      <c r="AY61" s="39"/>
      <c r="BA61" s="51" t="s">
        <v>59</v>
      </c>
      <c r="BB61" s="52" t="e">
        <f>+BB25</f>
        <v>#DIV/0!</v>
      </c>
      <c r="BC61" s="9"/>
      <c r="BD61" s="9"/>
      <c r="BE61" s="54" t="e">
        <f>+BB61-Q61</f>
        <v>#DIV/0!</v>
      </c>
      <c r="BF61" s="9"/>
      <c r="BG61" s="39"/>
    </row>
    <row r="62" spans="9:59" x14ac:dyDescent="0.15">
      <c r="I62" s="51" t="s">
        <v>60</v>
      </c>
      <c r="J62" s="55">
        <f>+L25</f>
        <v>0.80033771449434099</v>
      </c>
      <c r="K62" s="53"/>
      <c r="L62" s="56">
        <f>+J62-$E$25</f>
        <v>3.8110845961908391E-3</v>
      </c>
      <c r="M62" s="9"/>
      <c r="N62" s="39"/>
      <c r="P62" s="51" t="s">
        <v>60</v>
      </c>
      <c r="Q62" s="55" t="e">
        <f>+AC25</f>
        <v>#DIV/0!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56" t="e">
        <f>+Q62-$E$25</f>
        <v>#DIV/0!</v>
      </c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39"/>
      <c r="AP62" s="9"/>
      <c r="AQ62" s="9"/>
      <c r="AR62" s="9"/>
      <c r="AS62" s="9"/>
      <c r="AT62" s="9"/>
      <c r="AU62" s="9"/>
      <c r="AV62" s="9"/>
      <c r="AW62" s="9"/>
      <c r="AX62" s="9"/>
      <c r="AY62" s="39"/>
      <c r="BA62" s="51" t="s">
        <v>60</v>
      </c>
      <c r="BB62" s="55" t="e">
        <f>+BE25</f>
        <v>#DIV/0!</v>
      </c>
      <c r="BC62" s="9"/>
      <c r="BD62" s="9"/>
      <c r="BE62" s="54" t="e">
        <f>+BB62-Q62</f>
        <v>#DIV/0!</v>
      </c>
      <c r="BF62" s="9"/>
      <c r="BG62" s="39"/>
    </row>
    <row r="63" spans="9:59" x14ac:dyDescent="0.15">
      <c r="I63" s="51" t="s">
        <v>61</v>
      </c>
      <c r="J63" s="55">
        <f>+N25</f>
        <v>0.19902336619204089</v>
      </c>
      <c r="K63" s="53"/>
      <c r="L63" s="56">
        <f>+J63-$G$25</f>
        <v>-3.1871090164867777E-3</v>
      </c>
      <c r="M63" s="9"/>
      <c r="N63" s="39"/>
      <c r="P63" s="51" t="s">
        <v>61</v>
      </c>
      <c r="Q63" s="55" t="e">
        <f>+AO25</f>
        <v>#DIV/0!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56" t="e">
        <f>+Q63-$G$25</f>
        <v>#DIV/0!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39"/>
      <c r="AP63" s="9"/>
      <c r="AQ63" s="9"/>
      <c r="AR63" s="9"/>
      <c r="AS63" s="9"/>
      <c r="AT63" s="9"/>
      <c r="AU63" s="9"/>
      <c r="AV63" s="9"/>
      <c r="AW63" s="9"/>
      <c r="AX63" s="9"/>
      <c r="AY63" s="39"/>
      <c r="BA63" s="51" t="s">
        <v>61</v>
      </c>
      <c r="BB63" s="55" t="e">
        <f>+BG25</f>
        <v>#DIV/0!</v>
      </c>
      <c r="BC63" s="9"/>
      <c r="BD63" s="9"/>
      <c r="BE63" s="54" t="e">
        <f>+BB63-Q63</f>
        <v>#DIV/0!</v>
      </c>
      <c r="BF63" s="9"/>
      <c r="BG63" s="39"/>
    </row>
    <row r="64" spans="9:59" x14ac:dyDescent="0.15">
      <c r="I64" s="38"/>
      <c r="J64" s="9"/>
      <c r="K64" s="9"/>
      <c r="L64" s="57"/>
      <c r="M64" s="9"/>
      <c r="N64" s="39"/>
      <c r="P64" s="3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57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39"/>
      <c r="AP64" s="9"/>
      <c r="AQ64" s="9"/>
      <c r="AR64" s="9"/>
      <c r="AS64" s="9"/>
      <c r="AT64" s="9"/>
      <c r="AU64" s="9"/>
      <c r="AV64" s="9"/>
      <c r="AW64" s="9"/>
      <c r="AX64" s="9"/>
      <c r="AY64" s="39"/>
      <c r="BA64" s="38"/>
      <c r="BB64" s="9"/>
      <c r="BC64" s="9"/>
      <c r="BD64" s="9"/>
      <c r="BE64" s="57"/>
      <c r="BF64" s="9"/>
      <c r="BG64" s="39"/>
    </row>
    <row r="65" spans="9:59" x14ac:dyDescent="0.15">
      <c r="I65" s="50" t="s">
        <v>80</v>
      </c>
      <c r="J65" s="9"/>
      <c r="K65" s="9"/>
      <c r="L65" s="57"/>
      <c r="M65" s="9"/>
      <c r="N65" s="39"/>
      <c r="P65" s="50" t="s">
        <v>80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57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39"/>
      <c r="AP65" s="9"/>
      <c r="AQ65" s="9"/>
      <c r="AR65" s="9"/>
      <c r="AS65" s="9"/>
      <c r="AT65" s="9"/>
      <c r="AU65" s="9"/>
      <c r="AV65" s="9"/>
      <c r="AW65" s="9"/>
      <c r="AX65" s="9"/>
      <c r="AY65" s="39"/>
      <c r="BA65" s="50" t="s">
        <v>80</v>
      </c>
      <c r="BB65" s="9"/>
      <c r="BC65" s="9"/>
      <c r="BD65" s="9"/>
      <c r="BE65" s="57"/>
      <c r="BF65" s="9"/>
      <c r="BG65" s="39"/>
    </row>
    <row r="66" spans="9:59" x14ac:dyDescent="0.15">
      <c r="I66" s="51" t="s">
        <v>59</v>
      </c>
      <c r="J66" s="52">
        <f>+J16/100</f>
        <v>0.1336</v>
      </c>
      <c r="K66" s="53"/>
      <c r="L66" s="54">
        <f>+J66-$C$16/100</f>
        <v>3.4299999999999997E-2</v>
      </c>
      <c r="M66" s="9"/>
      <c r="N66" s="39"/>
      <c r="P66" s="51" t="s">
        <v>59</v>
      </c>
      <c r="Q66" s="52" t="e">
        <f>+Q16</f>
        <v>#DIV/0!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54" t="e">
        <f>+Q66-$C$16/100</f>
        <v>#DIV/0!</v>
      </c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9"/>
      <c r="AP66" s="9"/>
      <c r="AQ66" s="9"/>
      <c r="AR66" s="9"/>
      <c r="AS66" s="9"/>
      <c r="AT66" s="9"/>
      <c r="AU66" s="9"/>
      <c r="AV66" s="9"/>
      <c r="AW66" s="9"/>
      <c r="AX66" s="9"/>
      <c r="AY66" s="39"/>
      <c r="BA66" s="51" t="s">
        <v>59</v>
      </c>
      <c r="BB66" s="52" t="e">
        <f>+BB16</f>
        <v>#DIV/0!</v>
      </c>
      <c r="BC66" s="9"/>
      <c r="BD66" s="9"/>
      <c r="BE66" s="54" t="e">
        <f>+BB66-Q66</f>
        <v>#DIV/0!</v>
      </c>
      <c r="BF66" s="9"/>
      <c r="BG66" s="39"/>
    </row>
    <row r="67" spans="9:59" x14ac:dyDescent="0.15">
      <c r="I67" s="51" t="s">
        <v>60</v>
      </c>
      <c r="J67" s="55">
        <f>+L16</f>
        <v>0.43612653155076703</v>
      </c>
      <c r="K67" s="53"/>
      <c r="L67" s="56">
        <f>+J67-$E$16</f>
        <v>1.2347440437872559E-2</v>
      </c>
      <c r="M67" s="9"/>
      <c r="N67" s="39"/>
      <c r="P67" s="51" t="s">
        <v>60</v>
      </c>
      <c r="Q67" s="55" t="e">
        <f>+AC16</f>
        <v>#DIV/0!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56" t="e">
        <f>+Q67-$E$16</f>
        <v>#DIV/0!</v>
      </c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39"/>
      <c r="AP67" s="9"/>
      <c r="AQ67" s="9"/>
      <c r="AR67" s="9"/>
      <c r="AS67" s="9"/>
      <c r="AT67" s="9"/>
      <c r="AU67" s="9"/>
      <c r="AV67" s="9"/>
      <c r="AW67" s="9"/>
      <c r="AX67" s="9"/>
      <c r="AY67" s="39"/>
      <c r="BA67" s="51" t="s">
        <v>60</v>
      </c>
      <c r="BB67" s="55" t="e">
        <f>+BE16</f>
        <v>#DIV/0!</v>
      </c>
      <c r="BC67" s="9"/>
      <c r="BD67" s="9"/>
      <c r="BE67" s="54" t="e">
        <f>+BB67-Q67</f>
        <v>#DIV/0!</v>
      </c>
      <c r="BF67" s="9"/>
      <c r="BG67" s="39"/>
    </row>
    <row r="68" spans="9:59" x14ac:dyDescent="0.15">
      <c r="I68" s="51" t="s">
        <v>61</v>
      </c>
      <c r="J68" s="55">
        <f>+N16</f>
        <v>0.5638077719015866</v>
      </c>
      <c r="K68" s="53"/>
      <c r="L68" s="56">
        <f>+J68-$G$16</f>
        <v>-1.1110271005266625E-2</v>
      </c>
      <c r="M68" s="9"/>
      <c r="N68" s="39"/>
      <c r="P68" s="51" t="s">
        <v>61</v>
      </c>
      <c r="Q68" s="55" t="e">
        <f>+AO16</f>
        <v>#DIV/0!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56" t="e">
        <f>+Q68-$G$16</f>
        <v>#DIV/0!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39"/>
      <c r="AP68" s="9"/>
      <c r="AQ68" s="9"/>
      <c r="AR68" s="9"/>
      <c r="AS68" s="9"/>
      <c r="AT68" s="9"/>
      <c r="AU68" s="9"/>
      <c r="AV68" s="9"/>
      <c r="AW68" s="9"/>
      <c r="AX68" s="9"/>
      <c r="AY68" s="39"/>
      <c r="BA68" s="51" t="s">
        <v>61</v>
      </c>
      <c r="BB68" s="55" t="e">
        <f>+BG16</f>
        <v>#DIV/0!</v>
      </c>
      <c r="BC68" s="9"/>
      <c r="BD68" s="9"/>
      <c r="BE68" s="54" t="e">
        <f>+BB68-Q68</f>
        <v>#DIV/0!</v>
      </c>
      <c r="BF68" s="9"/>
      <c r="BG68" s="39"/>
    </row>
    <row r="69" spans="9:59" x14ac:dyDescent="0.15">
      <c r="I69" s="38"/>
      <c r="J69" s="9"/>
      <c r="K69" s="9"/>
      <c r="L69" s="57"/>
      <c r="M69" s="9"/>
      <c r="N69" s="39"/>
      <c r="P69" s="38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57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39"/>
      <c r="AP69" s="9"/>
      <c r="AQ69" s="9"/>
      <c r="AR69" s="9"/>
      <c r="AS69" s="9"/>
      <c r="AT69" s="9"/>
      <c r="AU69" s="9"/>
      <c r="AV69" s="9"/>
      <c r="AW69" s="9"/>
      <c r="AX69" s="9"/>
      <c r="AY69" s="39"/>
      <c r="BA69" s="38"/>
      <c r="BB69" s="9"/>
      <c r="BC69" s="9"/>
      <c r="BD69" s="9"/>
      <c r="BE69" s="57"/>
      <c r="BF69" s="9"/>
      <c r="BG69" s="39"/>
    </row>
    <row r="70" spans="9:59" x14ac:dyDescent="0.15">
      <c r="I70" s="50" t="s">
        <v>79</v>
      </c>
      <c r="J70" s="9"/>
      <c r="K70" s="9"/>
      <c r="L70" s="57"/>
      <c r="M70" s="9"/>
      <c r="N70" s="39"/>
      <c r="P70" s="50" t="s">
        <v>79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57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9"/>
      <c r="AP70" s="9"/>
      <c r="AQ70" s="9"/>
      <c r="AR70" s="9"/>
      <c r="AS70" s="9"/>
      <c r="AT70" s="9"/>
      <c r="AU70" s="9"/>
      <c r="AV70" s="9"/>
      <c r="AW70" s="9"/>
      <c r="AX70" s="9"/>
      <c r="AY70" s="39"/>
      <c r="BA70" s="50" t="s">
        <v>79</v>
      </c>
      <c r="BB70" s="9"/>
      <c r="BC70" s="9"/>
      <c r="BD70" s="9"/>
      <c r="BE70" s="57"/>
      <c r="BF70" s="9"/>
      <c r="BG70" s="39"/>
    </row>
    <row r="71" spans="9:59" x14ac:dyDescent="0.15">
      <c r="I71" s="51" t="s">
        <v>59</v>
      </c>
      <c r="J71" s="52">
        <f>+J22/100</f>
        <v>0.12</v>
      </c>
      <c r="K71" s="53"/>
      <c r="L71" s="54">
        <f>+J71-$C$22/100</f>
        <v>2.6599999999999999E-2</v>
      </c>
      <c r="M71" s="9"/>
      <c r="N71" s="39"/>
      <c r="P71" s="51" t="s">
        <v>59</v>
      </c>
      <c r="Q71" s="52" t="e">
        <f>+Q22</f>
        <v>#DIV/0!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54" t="e">
        <f>+Q71-$C$22/100</f>
        <v>#DIV/0!</v>
      </c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39"/>
      <c r="AP71" s="9"/>
      <c r="AQ71" s="9"/>
      <c r="AR71" s="9"/>
      <c r="AS71" s="9"/>
      <c r="AT71" s="9"/>
      <c r="AU71" s="9"/>
      <c r="AV71" s="9"/>
      <c r="AW71" s="9"/>
      <c r="AX71" s="9"/>
      <c r="AY71" s="39"/>
      <c r="BA71" s="51" t="s">
        <v>59</v>
      </c>
      <c r="BB71" s="52" t="e">
        <f>+BB22</f>
        <v>#DIV/0!</v>
      </c>
      <c r="BC71" s="9"/>
      <c r="BD71" s="9"/>
      <c r="BE71" s="54" t="e">
        <f>+BB71-Q71</f>
        <v>#DIV/0!</v>
      </c>
      <c r="BF71" s="9"/>
      <c r="BG71" s="39"/>
    </row>
    <row r="72" spans="9:59" x14ac:dyDescent="0.15">
      <c r="I72" s="51" t="s">
        <v>60</v>
      </c>
      <c r="J72" s="55">
        <f>+L22</f>
        <v>0.4047610341170878</v>
      </c>
      <c r="K72" s="53"/>
      <c r="L72" s="56">
        <f>+J72-$E$22</f>
        <v>-6.9863253324611962E-2</v>
      </c>
      <c r="M72" s="9"/>
      <c r="N72" s="39"/>
      <c r="P72" s="51" t="s">
        <v>60</v>
      </c>
      <c r="Q72" s="55" t="e">
        <f>+AC22</f>
        <v>#DIV/0!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56" t="e">
        <f>+Q72-$E$22</f>
        <v>#DIV/0!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39"/>
      <c r="AP72" s="9"/>
      <c r="AQ72" s="9"/>
      <c r="AR72" s="9"/>
      <c r="AS72" s="9"/>
      <c r="AT72" s="9"/>
      <c r="AU72" s="9"/>
      <c r="AV72" s="9"/>
      <c r="AW72" s="9"/>
      <c r="AX72" s="9"/>
      <c r="AY72" s="39"/>
      <c r="BA72" s="51" t="s">
        <v>60</v>
      </c>
      <c r="BB72" s="55" t="e">
        <f>+BE22</f>
        <v>#DIV/0!</v>
      </c>
      <c r="BC72" s="9"/>
      <c r="BD72" s="9"/>
      <c r="BE72" s="54" t="e">
        <f>+BB72-Q72</f>
        <v>#DIV/0!</v>
      </c>
      <c r="BF72" s="9"/>
      <c r="BG72" s="39"/>
    </row>
    <row r="73" spans="9:59" x14ac:dyDescent="0.15">
      <c r="I73" s="51" t="s">
        <v>61</v>
      </c>
      <c r="J73" s="55">
        <f>+N22</f>
        <v>0.59392255091966217</v>
      </c>
      <c r="K73" s="53"/>
      <c r="L73" s="56">
        <f>+J73-$G$22</f>
        <v>6.9800940969757197E-2</v>
      </c>
      <c r="M73" s="9"/>
      <c r="N73" s="39"/>
      <c r="P73" s="51" t="s">
        <v>61</v>
      </c>
      <c r="Q73" s="55" t="e">
        <f>+AO22</f>
        <v>#DIV/0!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56" t="e">
        <f>+Q73-$G$22</f>
        <v>#DIV/0!</v>
      </c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39"/>
      <c r="AP73" s="9"/>
      <c r="AQ73" s="9"/>
      <c r="AR73" s="9"/>
      <c r="AS73" s="9"/>
      <c r="AT73" s="9"/>
      <c r="AU73" s="9"/>
      <c r="AV73" s="9"/>
      <c r="AW73" s="9"/>
      <c r="AX73" s="9"/>
      <c r="AY73" s="39"/>
      <c r="BA73" s="51" t="s">
        <v>61</v>
      </c>
      <c r="BB73" s="55" t="e">
        <f>+BG22</f>
        <v>#DIV/0!</v>
      </c>
      <c r="BC73" s="9"/>
      <c r="BD73" s="9"/>
      <c r="BE73" s="54" t="e">
        <f>+BB73-Q73</f>
        <v>#DIV/0!</v>
      </c>
      <c r="BF73" s="9"/>
      <c r="BG73" s="39"/>
    </row>
    <row r="74" spans="9:59" x14ac:dyDescent="0.15">
      <c r="I74" s="38"/>
      <c r="J74" s="9"/>
      <c r="K74" s="9"/>
      <c r="L74" s="9"/>
      <c r="M74" s="9"/>
      <c r="N74" s="39"/>
      <c r="P74" s="38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39"/>
      <c r="AP74" s="9"/>
      <c r="AQ74" s="9"/>
      <c r="AR74" s="9"/>
      <c r="AS74" s="9"/>
      <c r="AT74" s="9"/>
      <c r="AU74" s="9"/>
      <c r="AV74" s="9"/>
      <c r="AW74" s="9"/>
      <c r="AX74" s="9"/>
      <c r="AY74" s="39"/>
      <c r="BA74" s="38"/>
      <c r="BB74" s="9"/>
      <c r="BC74" s="9"/>
      <c r="BD74" s="9"/>
      <c r="BE74" s="9"/>
      <c r="BF74" s="9"/>
      <c r="BG74" s="39"/>
    </row>
    <row r="75" spans="9:59" x14ac:dyDescent="0.15">
      <c r="I75" s="58"/>
      <c r="J75" s="59"/>
      <c r="K75" s="59"/>
      <c r="L75" s="59"/>
      <c r="M75" s="59"/>
      <c r="N75" s="60"/>
      <c r="P75" s="58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60"/>
      <c r="AP75" s="59"/>
      <c r="AQ75" s="59"/>
      <c r="AR75" s="59"/>
      <c r="AS75" s="59"/>
      <c r="AT75" s="59"/>
      <c r="AU75" s="59"/>
      <c r="AV75" s="59"/>
      <c r="AW75" s="59"/>
      <c r="AX75" s="59"/>
      <c r="AY75" s="60"/>
      <c r="BA75" s="58"/>
      <c r="BB75" s="59"/>
      <c r="BC75" s="59"/>
      <c r="BD75" s="59"/>
      <c r="BE75" s="59"/>
      <c r="BF75" s="59"/>
      <c r="BG75" s="60"/>
    </row>
  </sheetData>
  <sortState ref="J36:N41">
    <sortCondition descending="1" ref="N36:N41"/>
  </sortState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2018-09-10T09:42:47Z</dcterms:modified>
</cp:coreProperties>
</file>