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5940" windowWidth="19230" windowHeight="5985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'大分類（県別分析シート)'!$A$1:$PK$72</definedName>
    <definedName name="_xlnm.Print_Area" localSheetId="2">'大分類（個別分析シート）'!$A$1:$BT$72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Z9" i="8" l="1"/>
  <c r="NZ10" i="8"/>
  <c r="NZ11" i="8"/>
  <c r="NZ12" i="8"/>
  <c r="NZ13" i="8"/>
  <c r="NZ14" i="8"/>
  <c r="NZ15" i="8"/>
  <c r="NZ16" i="8"/>
  <c r="NZ17" i="8"/>
  <c r="NZ18" i="8"/>
  <c r="NZ19" i="8"/>
  <c r="NZ20" i="8"/>
  <c r="NZ21" i="8"/>
  <c r="NZ22" i="8"/>
  <c r="NZ23" i="8"/>
  <c r="NZ24" i="8"/>
  <c r="PG67" i="8" l="1"/>
  <c r="PI67" i="8" s="1"/>
  <c r="PG64" i="8"/>
  <c r="PG62" i="8"/>
  <c r="PI62" i="8" s="1"/>
  <c r="PG57" i="8"/>
  <c r="PI57" i="8" s="1"/>
  <c r="PG52" i="8"/>
  <c r="PI52" i="8" s="1"/>
  <c r="PI47" i="8"/>
  <c r="PG47" i="8"/>
  <c r="PG44" i="8"/>
  <c r="PG42" i="8"/>
  <c r="PI42" i="8" s="1"/>
  <c r="PK35" i="8"/>
  <c r="PK37" i="8"/>
  <c r="PK36" i="8"/>
  <c r="PK33" i="8"/>
  <c r="PK34" i="8"/>
  <c r="PK32" i="8"/>
  <c r="PI29" i="8"/>
  <c r="PG29" i="8"/>
  <c r="PG26" i="8"/>
  <c r="PK24" i="8"/>
  <c r="PI24" i="8"/>
  <c r="PK23" i="8"/>
  <c r="PI23" i="8"/>
  <c r="PK22" i="8"/>
  <c r="PI22" i="8"/>
  <c r="PK21" i="8"/>
  <c r="PG59" i="8" s="1"/>
  <c r="PI21" i="8"/>
  <c r="PG58" i="8" s="1"/>
  <c r="PK20" i="8"/>
  <c r="PG54" i="8" s="1"/>
  <c r="PI20" i="8"/>
  <c r="PG53" i="8" s="1"/>
  <c r="PK19" i="8"/>
  <c r="PI19" i="8"/>
  <c r="PK18" i="8"/>
  <c r="PG69" i="8" s="1"/>
  <c r="PI18" i="8"/>
  <c r="PG68" i="8" s="1"/>
  <c r="PK17" i="8"/>
  <c r="PI17" i="8"/>
  <c r="PK16" i="8"/>
  <c r="PI16" i="8"/>
  <c r="PG43" i="8" s="1"/>
  <c r="PK15" i="8"/>
  <c r="PI15" i="8"/>
  <c r="PK14" i="8"/>
  <c r="PI14" i="8"/>
  <c r="PK13" i="8"/>
  <c r="PI13" i="8"/>
  <c r="PK12" i="8"/>
  <c r="PI12" i="8"/>
  <c r="PG63" i="8" s="1"/>
  <c r="PK11" i="8"/>
  <c r="PG49" i="8" s="1"/>
  <c r="PI11" i="8"/>
  <c r="PG48" i="8" s="1"/>
  <c r="PK10" i="8"/>
  <c r="PI10" i="8"/>
  <c r="PK9" i="8"/>
  <c r="PI9" i="8"/>
  <c r="OZ67" i="8"/>
  <c r="PB67" i="8" s="1"/>
  <c r="OZ62" i="8"/>
  <c r="PB62" i="8" s="1"/>
  <c r="OZ57" i="8"/>
  <c r="PB57" i="8" s="1"/>
  <c r="OZ52" i="8"/>
  <c r="PB52" i="8" s="1"/>
  <c r="OZ47" i="8"/>
  <c r="PB47" i="8" s="1"/>
  <c r="OZ42" i="8"/>
  <c r="PB42" i="8" s="1"/>
  <c r="PD35" i="8"/>
  <c r="PD36" i="8"/>
  <c r="PD37" i="8"/>
  <c r="PD33" i="8"/>
  <c r="PD34" i="8"/>
  <c r="PD32" i="8"/>
  <c r="PB29" i="8"/>
  <c r="OZ29" i="8"/>
  <c r="OZ26" i="8"/>
  <c r="PD24" i="8"/>
  <c r="PB24" i="8"/>
  <c r="PD23" i="8"/>
  <c r="PB23" i="8"/>
  <c r="PD22" i="8"/>
  <c r="PB22" i="8"/>
  <c r="PD21" i="8"/>
  <c r="OZ59" i="8" s="1"/>
  <c r="PB21" i="8"/>
  <c r="OZ58" i="8" s="1"/>
  <c r="PD20" i="8"/>
  <c r="OZ54" i="8" s="1"/>
  <c r="PB20" i="8"/>
  <c r="OZ53" i="8" s="1"/>
  <c r="PD19" i="8"/>
  <c r="PB19" i="8"/>
  <c r="PD18" i="8"/>
  <c r="OZ69" i="8" s="1"/>
  <c r="PB18" i="8"/>
  <c r="OZ68" i="8" s="1"/>
  <c r="PD17" i="8"/>
  <c r="PB17" i="8"/>
  <c r="PD16" i="8"/>
  <c r="OZ44" i="8" s="1"/>
  <c r="PB16" i="8"/>
  <c r="OZ43" i="8" s="1"/>
  <c r="PD15" i="8"/>
  <c r="PB15" i="8"/>
  <c r="PD14" i="8"/>
  <c r="PB14" i="8"/>
  <c r="PD13" i="8"/>
  <c r="PB13" i="8"/>
  <c r="PD12" i="8"/>
  <c r="OZ64" i="8" s="1"/>
  <c r="PB12" i="8"/>
  <c r="OZ63" i="8" s="1"/>
  <c r="PD11" i="8"/>
  <c r="OZ49" i="8" s="1"/>
  <c r="PB11" i="8"/>
  <c r="OZ48" i="8" s="1"/>
  <c r="PD10" i="8"/>
  <c r="PB10" i="8"/>
  <c r="PD9" i="8"/>
  <c r="PB9" i="8"/>
  <c r="OS67" i="8"/>
  <c r="OU67" i="8" s="1"/>
  <c r="OS62" i="8"/>
  <c r="OU62" i="8" s="1"/>
  <c r="OS57" i="8"/>
  <c r="OU57" i="8" s="1"/>
  <c r="OS52" i="8"/>
  <c r="OU52" i="8" s="1"/>
  <c r="OU47" i="8"/>
  <c r="OS47" i="8"/>
  <c r="OS42" i="8"/>
  <c r="OU42" i="8" s="1"/>
  <c r="OW37" i="8"/>
  <c r="OW36" i="8"/>
  <c r="OW35" i="8"/>
  <c r="OW32" i="8"/>
  <c r="OW34" i="8"/>
  <c r="OW33" i="8"/>
  <c r="OU29" i="8"/>
  <c r="OS29" i="8"/>
  <c r="OS26" i="8"/>
  <c r="OW24" i="8"/>
  <c r="OU24" i="8"/>
  <c r="OW23" i="8"/>
  <c r="OU23" i="8"/>
  <c r="OW22" i="8"/>
  <c r="OU22" i="8"/>
  <c r="OW21" i="8"/>
  <c r="OS59" i="8" s="1"/>
  <c r="OU21" i="8"/>
  <c r="OS58" i="8" s="1"/>
  <c r="OW20" i="8"/>
  <c r="OS54" i="8" s="1"/>
  <c r="OU20" i="8"/>
  <c r="OS53" i="8" s="1"/>
  <c r="OW19" i="8"/>
  <c r="OU19" i="8"/>
  <c r="OW18" i="8"/>
  <c r="OS69" i="8" s="1"/>
  <c r="OU18" i="8"/>
  <c r="OS68" i="8" s="1"/>
  <c r="OW17" i="8"/>
  <c r="OU17" i="8"/>
  <c r="OW16" i="8"/>
  <c r="OS44" i="8" s="1"/>
  <c r="OU16" i="8"/>
  <c r="OS43" i="8" s="1"/>
  <c r="OW15" i="8"/>
  <c r="OU15" i="8"/>
  <c r="OW14" i="8"/>
  <c r="OU14" i="8"/>
  <c r="OW13" i="8"/>
  <c r="OU13" i="8"/>
  <c r="OW12" i="8"/>
  <c r="OS64" i="8" s="1"/>
  <c r="OU12" i="8"/>
  <c r="OS63" i="8" s="1"/>
  <c r="OW11" i="8"/>
  <c r="OS49" i="8" s="1"/>
  <c r="OU11" i="8"/>
  <c r="OS48" i="8" s="1"/>
  <c r="OW10" i="8"/>
  <c r="OU10" i="8"/>
  <c r="OW9" i="8"/>
  <c r="OU9" i="8"/>
  <c r="OL67" i="8"/>
  <c r="ON67" i="8" s="1"/>
  <c r="OL62" i="8"/>
  <c r="ON62" i="8" s="1"/>
  <c r="OL57" i="8"/>
  <c r="ON57" i="8" s="1"/>
  <c r="OL52" i="8"/>
  <c r="ON52" i="8" s="1"/>
  <c r="OL47" i="8"/>
  <c r="ON47" i="8" s="1"/>
  <c r="OL42" i="8"/>
  <c r="ON42" i="8" s="1"/>
  <c r="OP37" i="8"/>
  <c r="OP36" i="8"/>
  <c r="OP35" i="8"/>
  <c r="OP33" i="8"/>
  <c r="OP34" i="8"/>
  <c r="OP32" i="8"/>
  <c r="ON29" i="8"/>
  <c r="OL29" i="8"/>
  <c r="OL26" i="8"/>
  <c r="OP24" i="8"/>
  <c r="ON24" i="8"/>
  <c r="OP23" i="8"/>
  <c r="ON23" i="8"/>
  <c r="OP22" i="8"/>
  <c r="ON22" i="8"/>
  <c r="OP21" i="8"/>
  <c r="OL59" i="8" s="1"/>
  <c r="ON21" i="8"/>
  <c r="OL58" i="8" s="1"/>
  <c r="OP20" i="8"/>
  <c r="OL54" i="8" s="1"/>
  <c r="ON20" i="8"/>
  <c r="OL53" i="8" s="1"/>
  <c r="OP19" i="8"/>
  <c r="ON19" i="8"/>
  <c r="OP18" i="8"/>
  <c r="OL69" i="8" s="1"/>
  <c r="ON18" i="8"/>
  <c r="OL68" i="8" s="1"/>
  <c r="OP17" i="8"/>
  <c r="ON17" i="8"/>
  <c r="OP16" i="8"/>
  <c r="OL44" i="8" s="1"/>
  <c r="ON16" i="8"/>
  <c r="OL43" i="8" s="1"/>
  <c r="OP15" i="8"/>
  <c r="ON15" i="8"/>
  <c r="OP14" i="8"/>
  <c r="ON14" i="8"/>
  <c r="OP13" i="8"/>
  <c r="ON13" i="8"/>
  <c r="OP12" i="8"/>
  <c r="OL64" i="8" s="1"/>
  <c r="ON12" i="8"/>
  <c r="OL63" i="8" s="1"/>
  <c r="OP11" i="8"/>
  <c r="OL49" i="8" s="1"/>
  <c r="ON11" i="8"/>
  <c r="OL48" i="8" s="1"/>
  <c r="OP10" i="8"/>
  <c r="ON10" i="8"/>
  <c r="OP9" i="8"/>
  <c r="ON9" i="8"/>
  <c r="OE67" i="8"/>
  <c r="OG67" i="8" s="1"/>
  <c r="OE62" i="8"/>
  <c r="OG62" i="8" s="1"/>
  <c r="OG57" i="8"/>
  <c r="OE57" i="8"/>
  <c r="OE52" i="8"/>
  <c r="OG52" i="8" s="1"/>
  <c r="OE48" i="8"/>
  <c r="OE47" i="8"/>
  <c r="OG47" i="8" s="1"/>
  <c r="OE42" i="8"/>
  <c r="OG42" i="8" s="1"/>
  <c r="OI37" i="8"/>
  <c r="OI36" i="8"/>
  <c r="OI35" i="8"/>
  <c r="OI34" i="8"/>
  <c r="OI33" i="8"/>
  <c r="OI32" i="8"/>
  <c r="OG29" i="8"/>
  <c r="OE29" i="8"/>
  <c r="OE26" i="8"/>
  <c r="OI24" i="8"/>
  <c r="OG24" i="8"/>
  <c r="OI23" i="8"/>
  <c r="OG23" i="8"/>
  <c r="OI22" i="8"/>
  <c r="OG22" i="8"/>
  <c r="OI21" i="8"/>
  <c r="OE59" i="8" s="1"/>
  <c r="OG21" i="8"/>
  <c r="OE58" i="8" s="1"/>
  <c r="OI20" i="8"/>
  <c r="OE54" i="8" s="1"/>
  <c r="OG20" i="8"/>
  <c r="OE53" i="8" s="1"/>
  <c r="OI19" i="8"/>
  <c r="OG19" i="8"/>
  <c r="OI18" i="8"/>
  <c r="OE69" i="8" s="1"/>
  <c r="OG18" i="8"/>
  <c r="OE68" i="8" s="1"/>
  <c r="OI17" i="8"/>
  <c r="OG17" i="8"/>
  <c r="OI16" i="8"/>
  <c r="OE44" i="8" s="1"/>
  <c r="OG16" i="8"/>
  <c r="OE43" i="8" s="1"/>
  <c r="OI15" i="8"/>
  <c r="OG15" i="8"/>
  <c r="OI14" i="8"/>
  <c r="OG14" i="8"/>
  <c r="OI13" i="8"/>
  <c r="OG13" i="8"/>
  <c r="OI12" i="8"/>
  <c r="OE64" i="8" s="1"/>
  <c r="OG12" i="8"/>
  <c r="OE63" i="8" s="1"/>
  <c r="OI11" i="8"/>
  <c r="OE49" i="8" s="1"/>
  <c r="OG11" i="8"/>
  <c r="OI10" i="8"/>
  <c r="OG10" i="8"/>
  <c r="OI9" i="8"/>
  <c r="OG9" i="8"/>
  <c r="NX68" i="8"/>
  <c r="NX67" i="8"/>
  <c r="NZ67" i="8" s="1"/>
  <c r="NX63" i="8"/>
  <c r="NX62" i="8"/>
  <c r="NZ62" i="8" s="1"/>
  <c r="NX57" i="8"/>
  <c r="NZ57" i="8" s="1"/>
  <c r="NX53" i="8"/>
  <c r="NX52" i="8"/>
  <c r="NZ52" i="8" s="1"/>
  <c r="NX47" i="8"/>
  <c r="NZ47" i="8" s="1"/>
  <c r="NX43" i="8"/>
  <c r="NX42" i="8"/>
  <c r="NZ42" i="8" s="1"/>
  <c r="OB37" i="8"/>
  <c r="OB36" i="8"/>
  <c r="OB35" i="8"/>
  <c r="OB34" i="8"/>
  <c r="OB33" i="8"/>
  <c r="OB32" i="8"/>
  <c r="NZ29" i="8"/>
  <c r="NX29" i="8"/>
  <c r="NX26" i="8"/>
  <c r="OB24" i="8"/>
  <c r="OB23" i="8"/>
  <c r="OB22" i="8"/>
  <c r="OB21" i="8"/>
  <c r="NX59" i="8" s="1"/>
  <c r="NX58" i="8"/>
  <c r="OB20" i="8"/>
  <c r="NX54" i="8" s="1"/>
  <c r="OB19" i="8"/>
  <c r="OB18" i="8"/>
  <c r="NX69" i="8" s="1"/>
  <c r="OB17" i="8"/>
  <c r="OB16" i="8"/>
  <c r="NX44" i="8" s="1"/>
  <c r="OB15" i="8"/>
  <c r="OB14" i="8"/>
  <c r="OB13" i="8"/>
  <c r="OB12" i="8"/>
  <c r="NX64" i="8" s="1"/>
  <c r="OB11" i="8"/>
  <c r="NX49" i="8" s="1"/>
  <c r="NX48" i="8"/>
  <c r="OB10" i="8"/>
  <c r="OB9" i="8"/>
  <c r="NQ67" i="8"/>
  <c r="NS67" i="8" s="1"/>
  <c r="NQ62" i="8"/>
  <c r="NS62" i="8" s="1"/>
  <c r="NQ57" i="8"/>
  <c r="NS57" i="8" s="1"/>
  <c r="NQ52" i="8"/>
  <c r="NS52" i="8" s="1"/>
  <c r="NQ47" i="8"/>
  <c r="NS47" i="8" s="1"/>
  <c r="NQ42" i="8"/>
  <c r="NS42" i="8" s="1"/>
  <c r="NU36" i="8"/>
  <c r="NU34" i="8"/>
  <c r="NU37" i="8"/>
  <c r="NU32" i="8"/>
  <c r="NU35" i="8"/>
  <c r="NU33" i="8"/>
  <c r="NS29" i="8"/>
  <c r="NQ29" i="8"/>
  <c r="NQ26" i="8"/>
  <c r="NU24" i="8"/>
  <c r="NS24" i="8"/>
  <c r="NU23" i="8"/>
  <c r="NS23" i="8"/>
  <c r="NU22" i="8"/>
  <c r="NS22" i="8"/>
  <c r="NU21" i="8"/>
  <c r="NQ59" i="8" s="1"/>
  <c r="NS21" i="8"/>
  <c r="NQ58" i="8" s="1"/>
  <c r="NU20" i="8"/>
  <c r="NQ54" i="8" s="1"/>
  <c r="NS20" i="8"/>
  <c r="NQ53" i="8" s="1"/>
  <c r="NU19" i="8"/>
  <c r="NS19" i="8"/>
  <c r="NU18" i="8"/>
  <c r="NQ69" i="8" s="1"/>
  <c r="NS18" i="8"/>
  <c r="NQ68" i="8" s="1"/>
  <c r="NU17" i="8"/>
  <c r="NS17" i="8"/>
  <c r="NU16" i="8"/>
  <c r="NQ44" i="8" s="1"/>
  <c r="NS16" i="8"/>
  <c r="NQ43" i="8" s="1"/>
  <c r="NU15" i="8"/>
  <c r="NS15" i="8"/>
  <c r="NU14" i="8"/>
  <c r="NS14" i="8"/>
  <c r="NU13" i="8"/>
  <c r="NS13" i="8"/>
  <c r="NU12" i="8"/>
  <c r="NQ64" i="8" s="1"/>
  <c r="NS12" i="8"/>
  <c r="NQ63" i="8" s="1"/>
  <c r="NU11" i="8"/>
  <c r="NQ49" i="8" s="1"/>
  <c r="NS11" i="8"/>
  <c r="NQ48" i="8" s="1"/>
  <c r="NU10" i="8"/>
  <c r="NS10" i="8"/>
  <c r="NU9" i="8"/>
  <c r="NS9" i="8"/>
  <c r="NJ67" i="8"/>
  <c r="NL67" i="8" s="1"/>
  <c r="NJ62" i="8"/>
  <c r="NL62" i="8" s="1"/>
  <c r="NJ57" i="8"/>
  <c r="NL57" i="8" s="1"/>
  <c r="NJ52" i="8"/>
  <c r="NL52" i="8" s="1"/>
  <c r="NJ47" i="8"/>
  <c r="NL47" i="8" s="1"/>
  <c r="NJ42" i="8"/>
  <c r="NL42" i="8" s="1"/>
  <c r="NN37" i="8"/>
  <c r="NN34" i="8"/>
  <c r="NN36" i="8"/>
  <c r="NN33" i="8"/>
  <c r="NN35" i="8"/>
  <c r="NN32" i="8"/>
  <c r="NL29" i="8"/>
  <c r="NJ29" i="8"/>
  <c r="NJ26" i="8"/>
  <c r="NN24" i="8"/>
  <c r="NL24" i="8"/>
  <c r="NN23" i="8"/>
  <c r="NL23" i="8"/>
  <c r="NN22" i="8"/>
  <c r="NL22" i="8"/>
  <c r="NN21" i="8"/>
  <c r="NJ59" i="8" s="1"/>
  <c r="NL21" i="8"/>
  <c r="NJ58" i="8" s="1"/>
  <c r="NN20" i="8"/>
  <c r="NJ54" i="8" s="1"/>
  <c r="NL20" i="8"/>
  <c r="NJ53" i="8" s="1"/>
  <c r="NN19" i="8"/>
  <c r="NL19" i="8"/>
  <c r="NN18" i="8"/>
  <c r="NJ69" i="8" s="1"/>
  <c r="NL18" i="8"/>
  <c r="NJ68" i="8" s="1"/>
  <c r="NN17" i="8"/>
  <c r="NL17" i="8"/>
  <c r="NN16" i="8"/>
  <c r="NJ44" i="8" s="1"/>
  <c r="NL16" i="8"/>
  <c r="NJ43" i="8" s="1"/>
  <c r="NN15" i="8"/>
  <c r="NL15" i="8"/>
  <c r="NN14" i="8"/>
  <c r="NL14" i="8"/>
  <c r="NN13" i="8"/>
  <c r="NL13" i="8"/>
  <c r="NN12" i="8"/>
  <c r="NJ64" i="8" s="1"/>
  <c r="NL12" i="8"/>
  <c r="NJ63" i="8" s="1"/>
  <c r="NN11" i="8"/>
  <c r="NJ49" i="8" s="1"/>
  <c r="NL11" i="8"/>
  <c r="NJ48" i="8" s="1"/>
  <c r="NN10" i="8"/>
  <c r="NL10" i="8"/>
  <c r="NN9" i="8"/>
  <c r="NL9" i="8"/>
  <c r="NC67" i="8"/>
  <c r="NE67" i="8" s="1"/>
  <c r="NC62" i="8"/>
  <c r="NE62" i="8" s="1"/>
  <c r="NC57" i="8"/>
  <c r="NE57" i="8" s="1"/>
  <c r="NC52" i="8"/>
  <c r="NE52" i="8" s="1"/>
  <c r="NC47" i="8"/>
  <c r="NE47" i="8" s="1"/>
  <c r="NC42" i="8"/>
  <c r="NE42" i="8" s="1"/>
  <c r="NG37" i="8"/>
  <c r="NG35" i="8"/>
  <c r="NG36" i="8"/>
  <c r="NG33" i="8"/>
  <c r="NG32" i="8"/>
  <c r="NG34" i="8"/>
  <c r="NE29" i="8"/>
  <c r="NC29" i="8"/>
  <c r="NC26" i="8"/>
  <c r="NG24" i="8"/>
  <c r="NE24" i="8"/>
  <c r="NG23" i="8"/>
  <c r="NE23" i="8"/>
  <c r="NG22" i="8"/>
  <c r="NE22" i="8"/>
  <c r="NG21" i="8"/>
  <c r="NC59" i="8" s="1"/>
  <c r="NE21" i="8"/>
  <c r="NC58" i="8" s="1"/>
  <c r="NG20" i="8"/>
  <c r="NC54" i="8" s="1"/>
  <c r="NE20" i="8"/>
  <c r="NC53" i="8" s="1"/>
  <c r="NG19" i="8"/>
  <c r="NE19" i="8"/>
  <c r="NG18" i="8"/>
  <c r="NC69" i="8" s="1"/>
  <c r="NE18" i="8"/>
  <c r="NC68" i="8" s="1"/>
  <c r="NG17" i="8"/>
  <c r="NE17" i="8"/>
  <c r="NG16" i="8"/>
  <c r="NC44" i="8" s="1"/>
  <c r="NE16" i="8"/>
  <c r="NC43" i="8" s="1"/>
  <c r="NG15" i="8"/>
  <c r="NE15" i="8"/>
  <c r="NG14" i="8"/>
  <c r="NE14" i="8"/>
  <c r="NG13" i="8"/>
  <c r="NE13" i="8"/>
  <c r="NG12" i="8"/>
  <c r="NC64" i="8" s="1"/>
  <c r="NE12" i="8"/>
  <c r="NC63" i="8" s="1"/>
  <c r="NG11" i="8"/>
  <c r="NC49" i="8" s="1"/>
  <c r="NE11" i="8"/>
  <c r="NC48" i="8" s="1"/>
  <c r="NG10" i="8"/>
  <c r="NE10" i="8"/>
  <c r="NG9" i="8"/>
  <c r="NE9" i="8"/>
  <c r="MV67" i="8"/>
  <c r="MX67" i="8" s="1"/>
  <c r="MV62" i="8"/>
  <c r="MX62" i="8" s="1"/>
  <c r="MV57" i="8"/>
  <c r="MX57" i="8" s="1"/>
  <c r="MV52" i="8"/>
  <c r="MX52" i="8" s="1"/>
  <c r="MV47" i="8"/>
  <c r="MX47" i="8" s="1"/>
  <c r="MV42" i="8"/>
  <c r="MX42" i="8" s="1"/>
  <c r="MZ36" i="8"/>
  <c r="MZ34" i="8"/>
  <c r="MZ37" i="8"/>
  <c r="MZ33" i="8"/>
  <c r="MZ35" i="8"/>
  <c r="MZ32" i="8"/>
  <c r="MX29" i="8"/>
  <c r="MV29" i="8"/>
  <c r="MV26" i="8"/>
  <c r="MZ24" i="8"/>
  <c r="MX24" i="8"/>
  <c r="MZ23" i="8"/>
  <c r="MX23" i="8"/>
  <c r="MZ22" i="8"/>
  <c r="MX22" i="8"/>
  <c r="MZ21" i="8"/>
  <c r="MV59" i="8" s="1"/>
  <c r="MX21" i="8"/>
  <c r="MV58" i="8" s="1"/>
  <c r="MZ20" i="8"/>
  <c r="MV54" i="8" s="1"/>
  <c r="MX20" i="8"/>
  <c r="MV53" i="8" s="1"/>
  <c r="MZ19" i="8"/>
  <c r="MX19" i="8"/>
  <c r="MZ18" i="8"/>
  <c r="MV69" i="8" s="1"/>
  <c r="MX18" i="8"/>
  <c r="MV68" i="8" s="1"/>
  <c r="MZ17" i="8"/>
  <c r="MX17" i="8"/>
  <c r="MZ16" i="8"/>
  <c r="MV44" i="8" s="1"/>
  <c r="MX16" i="8"/>
  <c r="MV43" i="8" s="1"/>
  <c r="MZ15" i="8"/>
  <c r="MX15" i="8"/>
  <c r="MZ14" i="8"/>
  <c r="MX14" i="8"/>
  <c r="MZ13" i="8"/>
  <c r="MX13" i="8"/>
  <c r="MZ12" i="8"/>
  <c r="MV64" i="8" s="1"/>
  <c r="MX12" i="8"/>
  <c r="MV63" i="8" s="1"/>
  <c r="MZ11" i="8"/>
  <c r="MV49" i="8" s="1"/>
  <c r="MX11" i="8"/>
  <c r="MV48" i="8" s="1"/>
  <c r="MZ10" i="8"/>
  <c r="MX10" i="8"/>
  <c r="MZ9" i="8"/>
  <c r="MX9" i="8"/>
  <c r="MQ29" i="8" l="1"/>
  <c r="MJ29" i="8"/>
  <c r="MC29" i="8"/>
  <c r="LV29" i="8"/>
  <c r="LO29" i="8"/>
  <c r="LH29" i="8"/>
  <c r="LA29" i="8"/>
  <c r="KT29" i="8"/>
  <c r="KM29" i="8"/>
  <c r="KF29" i="8"/>
  <c r="JY29" i="8"/>
  <c r="JR29" i="8"/>
  <c r="JK29" i="8"/>
  <c r="JD29" i="8"/>
  <c r="IW29" i="8"/>
  <c r="IP29" i="8"/>
  <c r="II29" i="8"/>
  <c r="IB29" i="8"/>
  <c r="HU29" i="8"/>
  <c r="HN29" i="8"/>
  <c r="HG29" i="8"/>
  <c r="GZ29" i="8"/>
  <c r="GS29" i="8"/>
  <c r="GL29" i="8"/>
  <c r="GE29" i="8"/>
  <c r="FX29" i="8"/>
  <c r="FQ29" i="8"/>
  <c r="FJ29" i="8"/>
  <c r="FC29" i="8"/>
  <c r="EV29" i="8"/>
  <c r="EO29" i="8"/>
  <c r="EH29" i="8"/>
  <c r="EA29" i="8"/>
  <c r="DT29" i="8"/>
  <c r="DM29" i="8"/>
  <c r="DF29" i="8"/>
  <c r="CY29" i="8"/>
  <c r="CR29" i="8"/>
  <c r="CK29" i="8"/>
  <c r="CD29" i="8"/>
  <c r="BW29" i="8"/>
  <c r="BP29" i="8"/>
  <c r="BI29" i="8"/>
  <c r="BB29" i="8"/>
  <c r="AU29" i="8"/>
  <c r="AN29" i="8"/>
  <c r="AG29" i="8"/>
  <c r="Z29" i="8"/>
  <c r="S29" i="8"/>
  <c r="L29" i="8"/>
  <c r="MO67" i="8" l="1"/>
  <c r="MQ67" i="8" s="1"/>
  <c r="MO62" i="8"/>
  <c r="MQ62" i="8" s="1"/>
  <c r="MO57" i="8"/>
  <c r="MQ57" i="8" s="1"/>
  <c r="MO52" i="8"/>
  <c r="MQ52" i="8" s="1"/>
  <c r="MO47" i="8"/>
  <c r="MQ47" i="8" s="1"/>
  <c r="MO42" i="8"/>
  <c r="MQ42" i="8" s="1"/>
  <c r="MS33" i="8"/>
  <c r="MS36" i="8"/>
  <c r="MS37" i="8"/>
  <c r="MS32" i="8"/>
  <c r="MS35" i="8"/>
  <c r="MS34" i="8"/>
  <c r="MO29" i="8"/>
  <c r="MO26" i="8"/>
  <c r="MS24" i="8"/>
  <c r="MQ24" i="8"/>
  <c r="MS23" i="8"/>
  <c r="MQ23" i="8"/>
  <c r="MS22" i="8"/>
  <c r="MQ22" i="8"/>
  <c r="MS21" i="8"/>
  <c r="MO59" i="8" s="1"/>
  <c r="MQ21" i="8"/>
  <c r="MO58" i="8" s="1"/>
  <c r="MS20" i="8"/>
  <c r="MO54" i="8" s="1"/>
  <c r="MQ20" i="8"/>
  <c r="MO53" i="8" s="1"/>
  <c r="MS19" i="8"/>
  <c r="MQ19" i="8"/>
  <c r="MS18" i="8"/>
  <c r="MO69" i="8" s="1"/>
  <c r="MQ18" i="8"/>
  <c r="MO68" i="8" s="1"/>
  <c r="MS17" i="8"/>
  <c r="MQ17" i="8"/>
  <c r="MS16" i="8"/>
  <c r="MO44" i="8" s="1"/>
  <c r="MQ16" i="8"/>
  <c r="MO43" i="8" s="1"/>
  <c r="MS15" i="8"/>
  <c r="MQ15" i="8"/>
  <c r="MS14" i="8"/>
  <c r="MQ14" i="8"/>
  <c r="MS13" i="8"/>
  <c r="MQ13" i="8"/>
  <c r="MS12" i="8"/>
  <c r="MO64" i="8" s="1"/>
  <c r="MQ12" i="8"/>
  <c r="MO63" i="8" s="1"/>
  <c r="MS11" i="8"/>
  <c r="MO49" i="8" s="1"/>
  <c r="MQ11" i="8"/>
  <c r="MO48" i="8" s="1"/>
  <c r="MS10" i="8"/>
  <c r="MQ10" i="8"/>
  <c r="MS9" i="8"/>
  <c r="MQ9" i="8"/>
  <c r="J68" i="9" l="1"/>
  <c r="L68" i="9" s="1"/>
  <c r="J63" i="9"/>
  <c r="L63" i="9" s="1"/>
  <c r="J58" i="9"/>
  <c r="L58" i="9" s="1"/>
  <c r="J53" i="9"/>
  <c r="L53" i="9" s="1"/>
  <c r="J48" i="9"/>
  <c r="L48" i="9" s="1"/>
  <c r="J43" i="9"/>
  <c r="L43" i="9" s="1"/>
  <c r="N38" i="9"/>
  <c r="N37" i="9"/>
  <c r="N36" i="9"/>
  <c r="N35" i="9"/>
  <c r="N34" i="9"/>
  <c r="N33" i="9"/>
  <c r="BB30" i="9"/>
  <c r="L30" i="9"/>
  <c r="J30" i="9"/>
  <c r="BB27" i="9"/>
  <c r="Q27" i="9"/>
  <c r="J27" i="9"/>
  <c r="BG25" i="9"/>
  <c r="BE25" i="9"/>
  <c r="BB25" i="9"/>
  <c r="AN25" i="9"/>
  <c r="AB25" i="9"/>
  <c r="P25" i="9"/>
  <c r="BC25" i="9" s="1"/>
  <c r="N25" i="9"/>
  <c r="L25" i="9"/>
  <c r="G25" i="9"/>
  <c r="E25" i="9"/>
  <c r="BG24" i="9"/>
  <c r="BE24" i="9"/>
  <c r="BB24" i="9"/>
  <c r="AN24" i="9"/>
  <c r="AO24" i="9" s="1"/>
  <c r="AB24" i="9"/>
  <c r="P24" i="9"/>
  <c r="N24" i="9"/>
  <c r="L24" i="9"/>
  <c r="G24" i="9"/>
  <c r="E24" i="9"/>
  <c r="BG23" i="9"/>
  <c r="BE23" i="9"/>
  <c r="BB23" i="9"/>
  <c r="AN23" i="9"/>
  <c r="AB23" i="9"/>
  <c r="P23" i="9"/>
  <c r="BC23" i="9" s="1"/>
  <c r="N23" i="9"/>
  <c r="L23" i="9"/>
  <c r="G23" i="9"/>
  <c r="E23" i="9"/>
  <c r="BG22" i="9"/>
  <c r="BB60" i="9" s="1"/>
  <c r="BE22" i="9"/>
  <c r="BB59" i="9" s="1"/>
  <c r="BB22" i="9"/>
  <c r="BB58" i="9" s="1"/>
  <c r="AN22" i="9"/>
  <c r="AO22" i="9" s="1"/>
  <c r="Q60" i="9" s="1"/>
  <c r="AB22" i="9"/>
  <c r="AC22" i="9" s="1"/>
  <c r="Q59" i="9" s="1"/>
  <c r="AC59" i="9" s="1"/>
  <c r="P22" i="9"/>
  <c r="N22" i="9"/>
  <c r="J60" i="9" s="1"/>
  <c r="L60" i="9" s="1"/>
  <c r="L22" i="9"/>
  <c r="J59" i="9" s="1"/>
  <c r="L59" i="9" s="1"/>
  <c r="G22" i="9"/>
  <c r="E22" i="9"/>
  <c r="BG21" i="9"/>
  <c r="BB55" i="9" s="1"/>
  <c r="BE21" i="9"/>
  <c r="BB54" i="9" s="1"/>
  <c r="BB21" i="9"/>
  <c r="BG34" i="9" s="1"/>
  <c r="AN21" i="9"/>
  <c r="AB21" i="9"/>
  <c r="AC21" i="9" s="1"/>
  <c r="Q54" i="9" s="1"/>
  <c r="AC54" i="9" s="1"/>
  <c r="P21" i="9"/>
  <c r="BC21" i="9" s="1"/>
  <c r="N21" i="9"/>
  <c r="J55" i="9" s="1"/>
  <c r="L21" i="9"/>
  <c r="J54" i="9" s="1"/>
  <c r="G21" i="9"/>
  <c r="E21" i="9"/>
  <c r="BG20" i="9"/>
  <c r="BE20" i="9"/>
  <c r="BB20" i="9"/>
  <c r="AN20" i="9"/>
  <c r="AB20" i="9"/>
  <c r="AC20" i="9" s="1"/>
  <c r="P20" i="9"/>
  <c r="N20" i="9"/>
  <c r="L20" i="9"/>
  <c r="G20" i="9"/>
  <c r="E20" i="9"/>
  <c r="BG19" i="9"/>
  <c r="BB70" i="9" s="1"/>
  <c r="BE19" i="9"/>
  <c r="BB69" i="9" s="1"/>
  <c r="BB19" i="9"/>
  <c r="BB68" i="9" s="1"/>
  <c r="AN19" i="9"/>
  <c r="AB19" i="9"/>
  <c r="AC19" i="9" s="1"/>
  <c r="Q69" i="9" s="1"/>
  <c r="AC69" i="9" s="1"/>
  <c r="P19" i="9"/>
  <c r="BC19" i="9" s="1"/>
  <c r="N19" i="9"/>
  <c r="J70" i="9" s="1"/>
  <c r="L19" i="9"/>
  <c r="J69" i="9" s="1"/>
  <c r="L69" i="9" s="1"/>
  <c r="G19" i="9"/>
  <c r="E19" i="9"/>
  <c r="BG18" i="9"/>
  <c r="BE18" i="9"/>
  <c r="BB18" i="9"/>
  <c r="AN18" i="9"/>
  <c r="AO18" i="9" s="1"/>
  <c r="AB18" i="9"/>
  <c r="AC18" i="9" s="1"/>
  <c r="P18" i="9"/>
  <c r="N18" i="9"/>
  <c r="L18" i="9"/>
  <c r="G18" i="9"/>
  <c r="E18" i="9"/>
  <c r="BG17" i="9"/>
  <c r="BB45" i="9" s="1"/>
  <c r="BE17" i="9"/>
  <c r="BB44" i="9" s="1"/>
  <c r="BB17" i="9"/>
  <c r="BG33" i="9" s="1"/>
  <c r="AN17" i="9"/>
  <c r="AB17" i="9"/>
  <c r="AC17" i="9" s="1"/>
  <c r="Q44" i="9" s="1"/>
  <c r="AC44" i="9" s="1"/>
  <c r="P17" i="9"/>
  <c r="BC17" i="9" s="1"/>
  <c r="N17" i="9"/>
  <c r="J45" i="9" s="1"/>
  <c r="L17" i="9"/>
  <c r="J44" i="9" s="1"/>
  <c r="G17" i="9"/>
  <c r="E17" i="9"/>
  <c r="BG16" i="9"/>
  <c r="BE16" i="9"/>
  <c r="BB16" i="9"/>
  <c r="AN16" i="9"/>
  <c r="AB16" i="9"/>
  <c r="AC16" i="9" s="1"/>
  <c r="P16" i="9"/>
  <c r="N16" i="9"/>
  <c r="L16" i="9"/>
  <c r="G16" i="9"/>
  <c r="E16" i="9"/>
  <c r="BG15" i="9"/>
  <c r="BE15" i="9"/>
  <c r="BB15" i="9"/>
  <c r="AN15" i="9"/>
  <c r="AB15" i="9"/>
  <c r="AC15" i="9" s="1"/>
  <c r="P15" i="9"/>
  <c r="BC15" i="9" s="1"/>
  <c r="N15" i="9"/>
  <c r="L15" i="9"/>
  <c r="G15" i="9"/>
  <c r="E15" i="9"/>
  <c r="BG14" i="9"/>
  <c r="BE14" i="9"/>
  <c r="BB14" i="9"/>
  <c r="AN14" i="9"/>
  <c r="AB14" i="9"/>
  <c r="P14" i="9"/>
  <c r="AC14" i="9" s="1"/>
  <c r="N14" i="9"/>
  <c r="L14" i="9"/>
  <c r="G14" i="9"/>
  <c r="E14" i="9"/>
  <c r="BG13" i="9"/>
  <c r="BB65" i="9" s="1"/>
  <c r="BE13" i="9"/>
  <c r="BB64" i="9" s="1"/>
  <c r="BB13" i="9"/>
  <c r="BG38" i="9" s="1"/>
  <c r="AN13" i="9"/>
  <c r="AB13" i="9"/>
  <c r="P13" i="9"/>
  <c r="BC13" i="9" s="1"/>
  <c r="N13" i="9"/>
  <c r="J65" i="9" s="1"/>
  <c r="L65" i="9" s="1"/>
  <c r="L13" i="9"/>
  <c r="J64" i="9" s="1"/>
  <c r="G13" i="9"/>
  <c r="E13" i="9"/>
  <c r="BG12" i="9"/>
  <c r="BB50" i="9" s="1"/>
  <c r="BE12" i="9"/>
  <c r="BB49" i="9" s="1"/>
  <c r="BB12" i="9"/>
  <c r="BB48" i="9" s="1"/>
  <c r="AN12" i="9"/>
  <c r="AB12" i="9"/>
  <c r="P12" i="9"/>
  <c r="N12" i="9"/>
  <c r="J50" i="9" s="1"/>
  <c r="L12" i="9"/>
  <c r="J49" i="9" s="1"/>
  <c r="G12" i="9"/>
  <c r="E12" i="9"/>
  <c r="BG11" i="9"/>
  <c r="BE11" i="9"/>
  <c r="BB11" i="9"/>
  <c r="AN11" i="9"/>
  <c r="AB11" i="9"/>
  <c r="P11" i="9"/>
  <c r="BC11" i="9" s="1"/>
  <c r="N11" i="9"/>
  <c r="L11" i="9"/>
  <c r="G11" i="9"/>
  <c r="E11" i="9"/>
  <c r="BG10" i="9"/>
  <c r="BE10" i="9"/>
  <c r="BB10" i="9"/>
  <c r="AN10" i="9"/>
  <c r="AO10" i="9" s="1"/>
  <c r="AB10" i="9"/>
  <c r="P10" i="9"/>
  <c r="AC30" i="9" s="1"/>
  <c r="N10" i="9"/>
  <c r="L10" i="9"/>
  <c r="G10" i="9"/>
  <c r="E10" i="9"/>
  <c r="AO12" i="9" l="1"/>
  <c r="Q50" i="9" s="1"/>
  <c r="AC50" i="9" s="1"/>
  <c r="L45" i="9"/>
  <c r="AC60" i="9"/>
  <c r="AC11" i="9"/>
  <c r="AC24" i="9"/>
  <c r="L64" i="9"/>
  <c r="L70" i="9"/>
  <c r="L49" i="9"/>
  <c r="AC10" i="9"/>
  <c r="L50" i="9"/>
  <c r="AC13" i="9"/>
  <c r="Q64" i="9" s="1"/>
  <c r="AC64" i="9" s="1"/>
  <c r="AO14" i="9"/>
  <c r="AO20" i="9"/>
  <c r="L54" i="9"/>
  <c r="AC23" i="9"/>
  <c r="BB63" i="9"/>
  <c r="AC12" i="9"/>
  <c r="Q49" i="9" s="1"/>
  <c r="AC49" i="9" s="1"/>
  <c r="AO16" i="9"/>
  <c r="L44" i="9"/>
  <c r="AC25" i="9"/>
  <c r="BB43" i="9"/>
  <c r="BG37" i="9"/>
  <c r="BB53" i="9"/>
  <c r="BG36" i="9"/>
  <c r="Q12" i="9"/>
  <c r="AO13" i="9"/>
  <c r="Q65" i="9" s="1"/>
  <c r="BE65" i="9" s="1"/>
  <c r="Q14" i="9"/>
  <c r="Q16" i="9"/>
  <c r="AO17" i="9"/>
  <c r="Q45" i="9" s="1"/>
  <c r="BE45" i="9" s="1"/>
  <c r="Q20" i="9"/>
  <c r="AO21" i="9"/>
  <c r="Q55" i="9" s="1"/>
  <c r="AC55" i="9" s="1"/>
  <c r="Q22" i="9"/>
  <c r="AO23" i="9"/>
  <c r="Q24" i="9"/>
  <c r="AO25" i="9"/>
  <c r="AO11" i="9"/>
  <c r="AO15" i="9"/>
  <c r="Q18" i="9"/>
  <c r="AO19" i="9"/>
  <c r="Q70" i="9" s="1"/>
  <c r="BE70" i="9" s="1"/>
  <c r="BC10" i="9"/>
  <c r="Q11" i="9"/>
  <c r="BC12" i="9"/>
  <c r="Q13" i="9"/>
  <c r="BC14" i="9"/>
  <c r="Q15" i="9"/>
  <c r="BC16" i="9"/>
  <c r="Q17" i="9"/>
  <c r="BC18" i="9"/>
  <c r="Q19" i="9"/>
  <c r="AO37" i="9" s="1"/>
  <c r="BC20" i="9"/>
  <c r="Q21" i="9"/>
  <c r="Q53" i="9" s="1"/>
  <c r="AC53" i="9" s="1"/>
  <c r="BC22" i="9"/>
  <c r="Q23" i="9"/>
  <c r="BC24" i="9"/>
  <c r="Q25" i="9"/>
  <c r="BE44" i="9"/>
  <c r="BE59" i="9"/>
  <c r="AC65" i="9"/>
  <c r="AC70" i="9"/>
  <c r="BE49" i="9"/>
  <c r="L55" i="9"/>
  <c r="BE64" i="9"/>
  <c r="BE54" i="9"/>
  <c r="BE50" i="9"/>
  <c r="BE60" i="9"/>
  <c r="Q63" i="9"/>
  <c r="AC63" i="9" s="1"/>
  <c r="AO38" i="9"/>
  <c r="AO33" i="9"/>
  <c r="Q43" i="9"/>
  <c r="AC43" i="9" s="1"/>
  <c r="AO34" i="9"/>
  <c r="BE69" i="9"/>
  <c r="Q10" i="9"/>
  <c r="Q30" i="9"/>
  <c r="BG35" i="9"/>
  <c r="BC30" i="9"/>
  <c r="MH67" i="8"/>
  <c r="MJ67" i="8" s="1"/>
  <c r="MA67" i="8"/>
  <c r="MC67" i="8" s="1"/>
  <c r="LT67" i="8"/>
  <c r="LV67" i="8" s="1"/>
  <c r="LO67" i="8"/>
  <c r="LM67" i="8"/>
  <c r="LF67" i="8"/>
  <c r="LH67" i="8" s="1"/>
  <c r="KY67" i="8"/>
  <c r="LA67" i="8" s="1"/>
  <c r="KR67" i="8"/>
  <c r="KT67" i="8" s="1"/>
  <c r="KK67" i="8"/>
  <c r="KM67" i="8" s="1"/>
  <c r="KD67" i="8"/>
  <c r="KF67" i="8" s="1"/>
  <c r="JW67" i="8"/>
  <c r="JY67" i="8" s="1"/>
  <c r="JR67" i="8"/>
  <c r="JP67" i="8"/>
  <c r="JK67" i="8"/>
  <c r="JI67" i="8"/>
  <c r="JD67" i="8"/>
  <c r="JB67" i="8"/>
  <c r="IU67" i="8"/>
  <c r="IW67" i="8" s="1"/>
  <c r="IN67" i="8"/>
  <c r="IP67" i="8" s="1"/>
  <c r="IG67" i="8"/>
  <c r="II67" i="8" s="1"/>
  <c r="HZ67" i="8"/>
  <c r="IB67" i="8" s="1"/>
  <c r="HS67" i="8"/>
  <c r="HU67" i="8" s="1"/>
  <c r="HL67" i="8"/>
  <c r="HN67" i="8" s="1"/>
  <c r="HE67" i="8"/>
  <c r="HG67" i="8" s="1"/>
  <c r="GX67" i="8"/>
  <c r="GZ67" i="8" s="1"/>
  <c r="GQ67" i="8"/>
  <c r="GS67" i="8" s="1"/>
  <c r="GJ67" i="8"/>
  <c r="GL67" i="8" s="1"/>
  <c r="GC67" i="8"/>
  <c r="GE67" i="8" s="1"/>
  <c r="FX67" i="8"/>
  <c r="FV67" i="8"/>
  <c r="FO67" i="8"/>
  <c r="FQ67" i="8" s="1"/>
  <c r="FJ67" i="8"/>
  <c r="FH67" i="8"/>
  <c r="FA67" i="8"/>
  <c r="FC67" i="8" s="1"/>
  <c r="EV67" i="8"/>
  <c r="ET67" i="8"/>
  <c r="EM67" i="8"/>
  <c r="EO67" i="8" s="1"/>
  <c r="EF67" i="8"/>
  <c r="EH67" i="8" s="1"/>
  <c r="DY67" i="8"/>
  <c r="EA67" i="8" s="1"/>
  <c r="DR67" i="8"/>
  <c r="DT67" i="8" s="1"/>
  <c r="DK67" i="8"/>
  <c r="DM67" i="8" s="1"/>
  <c r="DD67" i="8"/>
  <c r="DF67" i="8" s="1"/>
  <c r="CW67" i="8"/>
  <c r="CY67" i="8" s="1"/>
  <c r="CP67" i="8"/>
  <c r="CR67" i="8" s="1"/>
  <c r="CI67" i="8"/>
  <c r="CK67" i="8" s="1"/>
  <c r="CB67" i="8"/>
  <c r="CD67" i="8" s="1"/>
  <c r="BU67" i="8"/>
  <c r="BW67" i="8" s="1"/>
  <c r="BN67" i="8"/>
  <c r="BP67" i="8" s="1"/>
  <c r="BI67" i="8"/>
  <c r="BG67" i="8"/>
  <c r="AZ67" i="8"/>
  <c r="BB67" i="8" s="1"/>
  <c r="AS67" i="8"/>
  <c r="AU67" i="8" s="1"/>
  <c r="AL67" i="8"/>
  <c r="AN67" i="8" s="1"/>
  <c r="AE67" i="8"/>
  <c r="AG67" i="8" s="1"/>
  <c r="X67" i="8"/>
  <c r="Z67" i="8" s="1"/>
  <c r="Q67" i="8"/>
  <c r="S67" i="8" s="1"/>
  <c r="J67" i="8"/>
  <c r="L67" i="8" s="1"/>
  <c r="MH62" i="8"/>
  <c r="MJ62" i="8" s="1"/>
  <c r="MA62" i="8"/>
  <c r="MC62" i="8" s="1"/>
  <c r="LT62" i="8"/>
  <c r="LV62" i="8" s="1"/>
  <c r="LM62" i="8"/>
  <c r="LO62" i="8" s="1"/>
  <c r="LF62" i="8"/>
  <c r="LH62" i="8" s="1"/>
  <c r="KY62" i="8"/>
  <c r="LA62" i="8" s="1"/>
  <c r="KT62" i="8"/>
  <c r="KR62" i="8"/>
  <c r="KK62" i="8"/>
  <c r="KM62" i="8" s="1"/>
  <c r="KD62" i="8"/>
  <c r="KF62" i="8" s="1"/>
  <c r="JY62" i="8"/>
  <c r="JW62" i="8"/>
  <c r="JR62" i="8"/>
  <c r="JP62" i="8"/>
  <c r="JK62" i="8"/>
  <c r="JI62" i="8"/>
  <c r="JD62" i="8"/>
  <c r="JB62" i="8"/>
  <c r="IU62" i="8"/>
  <c r="IW62" i="8" s="1"/>
  <c r="IN62" i="8"/>
  <c r="IP62" i="8" s="1"/>
  <c r="II62" i="8"/>
  <c r="IG62" i="8"/>
  <c r="HZ62" i="8"/>
  <c r="IB62" i="8" s="1"/>
  <c r="HU62" i="8"/>
  <c r="HS62" i="8"/>
  <c r="HL62" i="8"/>
  <c r="HN62" i="8" s="1"/>
  <c r="HE62" i="8"/>
  <c r="HG62" i="8" s="1"/>
  <c r="GX62" i="8"/>
  <c r="GZ62" i="8" s="1"/>
  <c r="GS62" i="8"/>
  <c r="GQ62" i="8"/>
  <c r="GJ62" i="8"/>
  <c r="GL62" i="8" s="1"/>
  <c r="GC62" i="8"/>
  <c r="GE62" i="8" s="1"/>
  <c r="FX62" i="8"/>
  <c r="FV62" i="8"/>
  <c r="FO62" i="8"/>
  <c r="FQ62" i="8" s="1"/>
  <c r="FH62" i="8"/>
  <c r="FJ62" i="8" s="1"/>
  <c r="FA62" i="8"/>
  <c r="FC62" i="8" s="1"/>
  <c r="ET62" i="8"/>
  <c r="EV62" i="8" s="1"/>
  <c r="EM62" i="8"/>
  <c r="EO62" i="8" s="1"/>
  <c r="EF62" i="8"/>
  <c r="EH62" i="8" s="1"/>
  <c r="DY62" i="8"/>
  <c r="EA62" i="8" s="1"/>
  <c r="DR62" i="8"/>
  <c r="DT62" i="8" s="1"/>
  <c r="DK62" i="8"/>
  <c r="DM62" i="8" s="1"/>
  <c r="DD62" i="8"/>
  <c r="DF62" i="8" s="1"/>
  <c r="CW62" i="8"/>
  <c r="CY62" i="8" s="1"/>
  <c r="CP62" i="8"/>
  <c r="CR62" i="8" s="1"/>
  <c r="CK62" i="8"/>
  <c r="CI62" i="8"/>
  <c r="CB62" i="8"/>
  <c r="CD62" i="8" s="1"/>
  <c r="BU62" i="8"/>
  <c r="BW62" i="8" s="1"/>
  <c r="BN62" i="8"/>
  <c r="BP62" i="8" s="1"/>
  <c r="BG62" i="8"/>
  <c r="BI62" i="8" s="1"/>
  <c r="AZ62" i="8"/>
  <c r="BB62" i="8" s="1"/>
  <c r="AS62" i="8"/>
  <c r="AU62" i="8" s="1"/>
  <c r="AL62" i="8"/>
  <c r="AN62" i="8" s="1"/>
  <c r="AE62" i="8"/>
  <c r="AG62" i="8" s="1"/>
  <c r="X62" i="8"/>
  <c r="Z62" i="8" s="1"/>
  <c r="Q62" i="8"/>
  <c r="S62" i="8" s="1"/>
  <c r="J62" i="8"/>
  <c r="L62" i="8" s="1"/>
  <c r="MJ57" i="8"/>
  <c r="MH57" i="8"/>
  <c r="MA57" i="8"/>
  <c r="MC57" i="8" s="1"/>
  <c r="LT57" i="8"/>
  <c r="LV57" i="8" s="1"/>
  <c r="LM57" i="8"/>
  <c r="LO57" i="8" s="1"/>
  <c r="LF57" i="8"/>
  <c r="LH57" i="8" s="1"/>
  <c r="KY57" i="8"/>
  <c r="LA57" i="8" s="1"/>
  <c r="KR57" i="8"/>
  <c r="KT57" i="8" s="1"/>
  <c r="KK57" i="8"/>
  <c r="KM57" i="8" s="1"/>
  <c r="KD57" i="8"/>
  <c r="KF57" i="8" s="1"/>
  <c r="JW57" i="8"/>
  <c r="JY57" i="8" s="1"/>
  <c r="JP57" i="8"/>
  <c r="JR57" i="8" s="1"/>
  <c r="JI57" i="8"/>
  <c r="JK57" i="8" s="1"/>
  <c r="JB57" i="8"/>
  <c r="JD57" i="8" s="1"/>
  <c r="IU57" i="8"/>
  <c r="IW57" i="8" s="1"/>
  <c r="IN57" i="8"/>
  <c r="IP57" i="8" s="1"/>
  <c r="IG57" i="8"/>
  <c r="II57" i="8" s="1"/>
  <c r="HZ57" i="8"/>
  <c r="IB57" i="8" s="1"/>
  <c r="HS57" i="8"/>
  <c r="HU57" i="8" s="1"/>
  <c r="HL57" i="8"/>
  <c r="HN57" i="8" s="1"/>
  <c r="HE57" i="8"/>
  <c r="HG57" i="8" s="1"/>
  <c r="GX57" i="8"/>
  <c r="GZ57" i="8" s="1"/>
  <c r="GQ57" i="8"/>
  <c r="GS57" i="8" s="1"/>
  <c r="GJ57" i="8"/>
  <c r="GL57" i="8" s="1"/>
  <c r="GC57" i="8"/>
  <c r="GE57" i="8" s="1"/>
  <c r="FV57" i="8"/>
  <c r="FX57" i="8" s="1"/>
  <c r="FO57" i="8"/>
  <c r="FQ57" i="8" s="1"/>
  <c r="FH57" i="8"/>
  <c r="FJ57" i="8" s="1"/>
  <c r="FA57" i="8"/>
  <c r="FC57" i="8" s="1"/>
  <c r="ET57" i="8"/>
  <c r="EV57" i="8" s="1"/>
  <c r="EM57" i="8"/>
  <c r="EO57" i="8" s="1"/>
  <c r="EF57" i="8"/>
  <c r="EH57" i="8" s="1"/>
  <c r="DY57" i="8"/>
  <c r="EA57" i="8" s="1"/>
  <c r="DR57" i="8"/>
  <c r="DT57" i="8" s="1"/>
  <c r="DK57" i="8"/>
  <c r="DM57" i="8" s="1"/>
  <c r="DF57" i="8"/>
  <c r="DD57" i="8"/>
  <c r="CW57" i="8"/>
  <c r="CY57" i="8" s="1"/>
  <c r="CP57" i="8"/>
  <c r="CR57" i="8" s="1"/>
  <c r="CI57" i="8"/>
  <c r="CK57" i="8" s="1"/>
  <c r="CB57" i="8"/>
  <c r="CD57" i="8" s="1"/>
  <c r="BU57" i="8"/>
  <c r="BW57" i="8" s="1"/>
  <c r="BN57" i="8"/>
  <c r="BP57" i="8" s="1"/>
  <c r="BG57" i="8"/>
  <c r="BI57" i="8" s="1"/>
  <c r="AZ57" i="8"/>
  <c r="BB57" i="8" s="1"/>
  <c r="AS57" i="8"/>
  <c r="AU57" i="8" s="1"/>
  <c r="AL57" i="8"/>
  <c r="AN57" i="8" s="1"/>
  <c r="AE57" i="8"/>
  <c r="AG57" i="8" s="1"/>
  <c r="X57" i="8"/>
  <c r="Z57" i="8" s="1"/>
  <c r="Q57" i="8"/>
  <c r="S57" i="8" s="1"/>
  <c r="J57" i="8"/>
  <c r="L57" i="8" s="1"/>
  <c r="MJ52" i="8"/>
  <c r="MH52" i="8"/>
  <c r="MC52" i="8"/>
  <c r="MA52" i="8"/>
  <c r="LT52" i="8"/>
  <c r="LV52" i="8" s="1"/>
  <c r="LM52" i="8"/>
  <c r="LO52" i="8" s="1"/>
  <c r="LF52" i="8"/>
  <c r="LH52" i="8" s="1"/>
  <c r="KY52" i="8"/>
  <c r="LA52" i="8" s="1"/>
  <c r="KR52" i="8"/>
  <c r="KT52" i="8" s="1"/>
  <c r="KK52" i="8"/>
  <c r="KM52" i="8" s="1"/>
  <c r="KD52" i="8"/>
  <c r="KF52" i="8" s="1"/>
  <c r="JW52" i="8"/>
  <c r="JY52" i="8" s="1"/>
  <c r="JR52" i="8"/>
  <c r="JP52" i="8"/>
  <c r="JI52" i="8"/>
  <c r="JK52" i="8" s="1"/>
  <c r="JB52" i="8"/>
  <c r="JD52" i="8" s="1"/>
  <c r="IU52" i="8"/>
  <c r="IW52" i="8" s="1"/>
  <c r="IN52" i="8"/>
  <c r="IP52" i="8" s="1"/>
  <c r="IG52" i="8"/>
  <c r="II52" i="8" s="1"/>
  <c r="HZ52" i="8"/>
  <c r="IB52" i="8" s="1"/>
  <c r="HS52" i="8"/>
  <c r="HU52" i="8" s="1"/>
  <c r="HL52" i="8"/>
  <c r="HN52" i="8" s="1"/>
  <c r="HE52" i="8"/>
  <c r="HG52" i="8" s="1"/>
  <c r="GX52" i="8"/>
  <c r="GZ52" i="8" s="1"/>
  <c r="GQ52" i="8"/>
  <c r="GS52" i="8" s="1"/>
  <c r="GL52" i="8"/>
  <c r="GJ52" i="8"/>
  <c r="GC52" i="8"/>
  <c r="GE52" i="8" s="1"/>
  <c r="FV52" i="8"/>
  <c r="FX52" i="8" s="1"/>
  <c r="FQ52" i="8"/>
  <c r="FO52" i="8"/>
  <c r="FH52" i="8"/>
  <c r="FJ52" i="8" s="1"/>
  <c r="FA52" i="8"/>
  <c r="FC52" i="8" s="1"/>
  <c r="ET52" i="8"/>
  <c r="EV52" i="8" s="1"/>
  <c r="EM52" i="8"/>
  <c r="EO52" i="8" s="1"/>
  <c r="EF52" i="8"/>
  <c r="EH52" i="8" s="1"/>
  <c r="DY52" i="8"/>
  <c r="EA52" i="8" s="1"/>
  <c r="DR52" i="8"/>
  <c r="DT52" i="8" s="1"/>
  <c r="DK52" i="8"/>
  <c r="DM52" i="8" s="1"/>
  <c r="DF52" i="8"/>
  <c r="DD52" i="8"/>
  <c r="CW52" i="8"/>
  <c r="CY52" i="8" s="1"/>
  <c r="CP52" i="8"/>
  <c r="CR52" i="8" s="1"/>
  <c r="CI52" i="8"/>
  <c r="CK52" i="8" s="1"/>
  <c r="CD52" i="8"/>
  <c r="CB52" i="8"/>
  <c r="BU52" i="8"/>
  <c r="BW52" i="8" s="1"/>
  <c r="BN52" i="8"/>
  <c r="BP52" i="8" s="1"/>
  <c r="BG52" i="8"/>
  <c r="BI52" i="8" s="1"/>
  <c r="AZ52" i="8"/>
  <c r="BB52" i="8" s="1"/>
  <c r="AS52" i="8"/>
  <c r="AU52" i="8" s="1"/>
  <c r="AL52" i="8"/>
  <c r="AN52" i="8" s="1"/>
  <c r="AE52" i="8"/>
  <c r="AG52" i="8" s="1"/>
  <c r="X52" i="8"/>
  <c r="Z52" i="8" s="1"/>
  <c r="Q52" i="8"/>
  <c r="S52" i="8" s="1"/>
  <c r="L52" i="8"/>
  <c r="J52" i="8"/>
  <c r="MJ47" i="8"/>
  <c r="MH47" i="8"/>
  <c r="MC47" i="8"/>
  <c r="MA47" i="8"/>
  <c r="LT47" i="8"/>
  <c r="LV47" i="8" s="1"/>
  <c r="LM47" i="8"/>
  <c r="LO47" i="8" s="1"/>
  <c r="LF47" i="8"/>
  <c r="LH47" i="8" s="1"/>
  <c r="KY47" i="8"/>
  <c r="LA47" i="8" s="1"/>
  <c r="KT47" i="8"/>
  <c r="KR47" i="8"/>
  <c r="KK47" i="8"/>
  <c r="KM47" i="8" s="1"/>
  <c r="KD47" i="8"/>
  <c r="KF47" i="8" s="1"/>
  <c r="JW47" i="8"/>
  <c r="JY47" i="8" s="1"/>
  <c r="JP47" i="8"/>
  <c r="JR47" i="8" s="1"/>
  <c r="JI47" i="8"/>
  <c r="JK47" i="8" s="1"/>
  <c r="JB47" i="8"/>
  <c r="JD47" i="8" s="1"/>
  <c r="IU47" i="8"/>
  <c r="IW47" i="8" s="1"/>
  <c r="IN47" i="8"/>
  <c r="IP47" i="8" s="1"/>
  <c r="IG47" i="8"/>
  <c r="II47" i="8" s="1"/>
  <c r="HZ47" i="8"/>
  <c r="IB47" i="8" s="1"/>
  <c r="HS47" i="8"/>
  <c r="HU47" i="8" s="1"/>
  <c r="HL47" i="8"/>
  <c r="HN47" i="8" s="1"/>
  <c r="HG47" i="8"/>
  <c r="HE47" i="8"/>
  <c r="GX47" i="8"/>
  <c r="GZ47" i="8" s="1"/>
  <c r="GQ47" i="8"/>
  <c r="GS47" i="8" s="1"/>
  <c r="GJ47" i="8"/>
  <c r="GL47" i="8" s="1"/>
  <c r="GC47" i="8"/>
  <c r="GE47" i="8" s="1"/>
  <c r="FV47" i="8"/>
  <c r="FX47" i="8" s="1"/>
  <c r="FO47" i="8"/>
  <c r="FQ47" i="8" s="1"/>
  <c r="FH47" i="8"/>
  <c r="FJ47" i="8" s="1"/>
  <c r="FA47" i="8"/>
  <c r="FC47" i="8" s="1"/>
  <c r="ET47" i="8"/>
  <c r="EV47" i="8" s="1"/>
  <c r="EM47" i="8"/>
  <c r="EO47" i="8" s="1"/>
  <c r="EF47" i="8"/>
  <c r="EH47" i="8" s="1"/>
  <c r="DY47" i="8"/>
  <c r="EA47" i="8" s="1"/>
  <c r="DT47" i="8"/>
  <c r="DR47" i="8"/>
  <c r="DK47" i="8"/>
  <c r="DM47" i="8" s="1"/>
  <c r="DD47" i="8"/>
  <c r="DF47" i="8" s="1"/>
  <c r="CY47" i="8"/>
  <c r="CW47" i="8"/>
  <c r="CR47" i="8"/>
  <c r="CP47" i="8"/>
  <c r="CI47" i="8"/>
  <c r="CK47" i="8" s="1"/>
  <c r="CB47" i="8"/>
  <c r="CD47" i="8" s="1"/>
  <c r="BU47" i="8"/>
  <c r="BW47" i="8" s="1"/>
  <c r="BN47" i="8"/>
  <c r="BP47" i="8" s="1"/>
  <c r="BG47" i="8"/>
  <c r="BI47" i="8" s="1"/>
  <c r="AZ47" i="8"/>
  <c r="BB47" i="8" s="1"/>
  <c r="AS47" i="8"/>
  <c r="AU47" i="8" s="1"/>
  <c r="AL47" i="8"/>
  <c r="AN47" i="8" s="1"/>
  <c r="AE47" i="8"/>
  <c r="AG47" i="8" s="1"/>
  <c r="Z47" i="8"/>
  <c r="X47" i="8"/>
  <c r="Q47" i="8"/>
  <c r="S47" i="8" s="1"/>
  <c r="J47" i="8"/>
  <c r="L47" i="8" s="1"/>
  <c r="MH42" i="8"/>
  <c r="MJ42" i="8" s="1"/>
  <c r="MA42" i="8"/>
  <c r="MC42" i="8" s="1"/>
  <c r="LT42" i="8"/>
  <c r="LV42" i="8" s="1"/>
  <c r="LM42" i="8"/>
  <c r="LO42" i="8" s="1"/>
  <c r="LF42" i="8"/>
  <c r="LH42" i="8" s="1"/>
  <c r="KY42" i="8"/>
  <c r="LA42" i="8" s="1"/>
  <c r="KR42" i="8"/>
  <c r="KT42" i="8" s="1"/>
  <c r="KK42" i="8"/>
  <c r="KM42" i="8" s="1"/>
  <c r="KD42" i="8"/>
  <c r="KF42" i="8" s="1"/>
  <c r="JW42" i="8"/>
  <c r="JY42" i="8" s="1"/>
  <c r="JP42" i="8"/>
  <c r="JR42" i="8" s="1"/>
  <c r="JI42" i="8"/>
  <c r="JK42" i="8" s="1"/>
  <c r="JB42" i="8"/>
  <c r="JD42" i="8" s="1"/>
  <c r="IU42" i="8"/>
  <c r="IW42" i="8" s="1"/>
  <c r="IN42" i="8"/>
  <c r="IP42" i="8" s="1"/>
  <c r="II42" i="8"/>
  <c r="IG42" i="8"/>
  <c r="HZ42" i="8"/>
  <c r="IB42" i="8" s="1"/>
  <c r="HS42" i="8"/>
  <c r="HU42" i="8" s="1"/>
  <c r="HL42" i="8"/>
  <c r="HN42" i="8" s="1"/>
  <c r="HE42" i="8"/>
  <c r="HG42" i="8" s="1"/>
  <c r="GX42" i="8"/>
  <c r="GZ42" i="8" s="1"/>
  <c r="GQ42" i="8"/>
  <c r="GS42" i="8" s="1"/>
  <c r="GJ42" i="8"/>
  <c r="GL42" i="8" s="1"/>
  <c r="GE42" i="8"/>
  <c r="GC42" i="8"/>
  <c r="FV42" i="8"/>
  <c r="FX42" i="8" s="1"/>
  <c r="FO42" i="8"/>
  <c r="FQ42" i="8" s="1"/>
  <c r="FH42" i="8"/>
  <c r="FJ42" i="8" s="1"/>
  <c r="FA42" i="8"/>
  <c r="FC42" i="8" s="1"/>
  <c r="ET42" i="8"/>
  <c r="EV42" i="8" s="1"/>
  <c r="EM42" i="8"/>
  <c r="EO42" i="8" s="1"/>
  <c r="EF42" i="8"/>
  <c r="EH42" i="8" s="1"/>
  <c r="DY42" i="8"/>
  <c r="EA42" i="8" s="1"/>
  <c r="DR42" i="8"/>
  <c r="DT42" i="8" s="1"/>
  <c r="DK42" i="8"/>
  <c r="DM42" i="8" s="1"/>
  <c r="DD42" i="8"/>
  <c r="DF42" i="8" s="1"/>
  <c r="CW42" i="8"/>
  <c r="CY42" i="8" s="1"/>
  <c r="CP42" i="8"/>
  <c r="CR42" i="8" s="1"/>
  <c r="CI42" i="8"/>
  <c r="CK42" i="8" s="1"/>
  <c r="CB42" i="8"/>
  <c r="CD42" i="8" s="1"/>
  <c r="BU42" i="8"/>
  <c r="BW42" i="8" s="1"/>
  <c r="BP42" i="8"/>
  <c r="BN42" i="8"/>
  <c r="BG42" i="8"/>
  <c r="BI42" i="8" s="1"/>
  <c r="AZ42" i="8"/>
  <c r="BB42" i="8" s="1"/>
  <c r="AS42" i="8"/>
  <c r="AU42" i="8" s="1"/>
  <c r="AL42" i="8"/>
  <c r="AN42" i="8" s="1"/>
  <c r="AG42" i="8"/>
  <c r="AE42" i="8"/>
  <c r="X42" i="8"/>
  <c r="Z42" i="8" s="1"/>
  <c r="Q42" i="8"/>
  <c r="S42" i="8" s="1"/>
  <c r="J42" i="8"/>
  <c r="L42" i="8" s="1"/>
  <c r="ML37" i="8"/>
  <c r="ME35" i="8"/>
  <c r="LX32" i="8"/>
  <c r="LQ37" i="8"/>
  <c r="LJ37" i="8"/>
  <c r="LC35" i="8"/>
  <c r="KV34" i="8"/>
  <c r="KO36" i="8"/>
  <c r="KH37" i="8"/>
  <c r="KA36" i="8"/>
  <c r="JT37" i="8"/>
  <c r="JM34" i="8"/>
  <c r="JF37" i="8"/>
  <c r="IY37" i="8"/>
  <c r="IR35" i="8"/>
  <c r="IK34" i="8"/>
  <c r="ID37" i="8"/>
  <c r="HW36" i="8"/>
  <c r="HP36" i="8"/>
  <c r="HI37" i="8"/>
  <c r="HB37" i="8"/>
  <c r="GU37" i="8"/>
  <c r="GN37" i="8"/>
  <c r="GG33" i="8"/>
  <c r="FZ37" i="8"/>
  <c r="FS37" i="8"/>
  <c r="FL37" i="8"/>
  <c r="FE37" i="8"/>
  <c r="EX37" i="8"/>
  <c r="EQ37" i="8"/>
  <c r="EJ37" i="8"/>
  <c r="EC37" i="8"/>
  <c r="DV36" i="8"/>
  <c r="DO35" i="8"/>
  <c r="DH33" i="8"/>
  <c r="DA36" i="8"/>
  <c r="CT35" i="8"/>
  <c r="CM37" i="8"/>
  <c r="CF37" i="8"/>
  <c r="BY36" i="8"/>
  <c r="BR37" i="8"/>
  <c r="BK37" i="8"/>
  <c r="BD37" i="8"/>
  <c r="AW37" i="8"/>
  <c r="AP36" i="8"/>
  <c r="AI35" i="8"/>
  <c r="AB36" i="8"/>
  <c r="U37" i="8"/>
  <c r="N36" i="8"/>
  <c r="ML36" i="8"/>
  <c r="ME36" i="8"/>
  <c r="LX33" i="8"/>
  <c r="LQ34" i="8"/>
  <c r="LJ34" i="8"/>
  <c r="LC37" i="8"/>
  <c r="KV37" i="8"/>
  <c r="KO37" i="8"/>
  <c r="KH35" i="8"/>
  <c r="KA37" i="8"/>
  <c r="JT36" i="8"/>
  <c r="JM37" i="8"/>
  <c r="JF34" i="8"/>
  <c r="IY34" i="8"/>
  <c r="IR37" i="8"/>
  <c r="IK37" i="8"/>
  <c r="ID36" i="8"/>
  <c r="HW37" i="8"/>
  <c r="HP37" i="8"/>
  <c r="HI36" i="8"/>
  <c r="HB34" i="8"/>
  <c r="GU36" i="8"/>
  <c r="GN33" i="8"/>
  <c r="GG34" i="8"/>
  <c r="FZ35" i="8"/>
  <c r="FS34" i="8"/>
  <c r="FL35" i="8"/>
  <c r="FE32" i="8"/>
  <c r="EX36" i="8"/>
  <c r="EQ36" i="8"/>
  <c r="EJ35" i="8"/>
  <c r="EC34" i="8"/>
  <c r="DV35" i="8"/>
  <c r="DO34" i="8"/>
  <c r="DH35" i="8"/>
  <c r="DA34" i="8"/>
  <c r="CT36" i="8"/>
  <c r="CM36" i="8"/>
  <c r="CF36" i="8"/>
  <c r="BY37" i="8"/>
  <c r="BR34" i="8"/>
  <c r="BK36" i="8"/>
  <c r="BD36" i="8"/>
  <c r="AW36" i="8"/>
  <c r="AP37" i="8"/>
  <c r="AI37" i="8"/>
  <c r="AB37" i="8"/>
  <c r="U33" i="8"/>
  <c r="N37" i="8"/>
  <c r="ML35" i="8"/>
  <c r="ME37" i="8"/>
  <c r="LX37" i="8"/>
  <c r="LQ33" i="8"/>
  <c r="LJ32" i="8"/>
  <c r="LC33" i="8"/>
  <c r="KV36" i="8"/>
  <c r="KO33" i="8"/>
  <c r="KH36" i="8"/>
  <c r="KA34" i="8"/>
  <c r="JT35" i="8"/>
  <c r="JM32" i="8"/>
  <c r="JF36" i="8"/>
  <c r="IY36" i="8"/>
  <c r="IR36" i="8"/>
  <c r="IK36" i="8"/>
  <c r="ID33" i="8"/>
  <c r="HW33" i="8"/>
  <c r="HP34" i="8"/>
  <c r="HI34" i="8"/>
  <c r="HB35" i="8"/>
  <c r="GU35" i="8"/>
  <c r="GN35" i="8"/>
  <c r="GG37" i="8"/>
  <c r="FZ34" i="8"/>
  <c r="FS33" i="8"/>
  <c r="FL34" i="8"/>
  <c r="FE36" i="8"/>
  <c r="EX34" i="8"/>
  <c r="EQ34" i="8"/>
  <c r="EJ36" i="8"/>
  <c r="EC36" i="8"/>
  <c r="DV34" i="8"/>
  <c r="DO36" i="8"/>
  <c r="DH36" i="8"/>
  <c r="DA37" i="8"/>
  <c r="CT37" i="8"/>
  <c r="CM35" i="8"/>
  <c r="CF34" i="8"/>
  <c r="BY34" i="8"/>
  <c r="BR36" i="8"/>
  <c r="BK35" i="8"/>
  <c r="BD35" i="8"/>
  <c r="AW33" i="8"/>
  <c r="AP35" i="8"/>
  <c r="AI36" i="8"/>
  <c r="AB35" i="8"/>
  <c r="U36" i="8"/>
  <c r="N34" i="8"/>
  <c r="ML34" i="8"/>
  <c r="ME32" i="8"/>
  <c r="LX35" i="8"/>
  <c r="LQ35" i="8"/>
  <c r="LJ35" i="8"/>
  <c r="LC36" i="8"/>
  <c r="KV35" i="8"/>
  <c r="KO34" i="8"/>
  <c r="KH34" i="8"/>
  <c r="KA33" i="8"/>
  <c r="JT34" i="8"/>
  <c r="JM36" i="8"/>
  <c r="JF33" i="8"/>
  <c r="IY35" i="8"/>
  <c r="IR34" i="8"/>
  <c r="IK35" i="8"/>
  <c r="ID34" i="8"/>
  <c r="HW34" i="8"/>
  <c r="HP35" i="8"/>
  <c r="HI35" i="8"/>
  <c r="HB33" i="8"/>
  <c r="GU34" i="8"/>
  <c r="GN36" i="8"/>
  <c r="GG36" i="8"/>
  <c r="FZ32" i="8"/>
  <c r="FS36" i="8"/>
  <c r="FL32" i="8"/>
  <c r="FE35" i="8"/>
  <c r="EX35" i="8"/>
  <c r="EQ32" i="8"/>
  <c r="EJ34" i="8"/>
  <c r="EC35" i="8"/>
  <c r="DV33" i="8"/>
  <c r="DO37" i="8"/>
  <c r="DH34" i="8"/>
  <c r="DA35" i="8"/>
  <c r="CT34" i="8"/>
  <c r="CM34" i="8"/>
  <c r="CF35" i="8"/>
  <c r="BY35" i="8"/>
  <c r="BR33" i="8"/>
  <c r="BK34" i="8"/>
  <c r="BD34" i="8"/>
  <c r="AW35" i="8"/>
  <c r="AP34" i="8"/>
  <c r="AI33" i="8"/>
  <c r="AB33" i="8"/>
  <c r="U35" i="8"/>
  <c r="N33" i="8"/>
  <c r="ML33" i="8"/>
  <c r="ME34" i="8"/>
  <c r="LX36" i="8"/>
  <c r="LQ36" i="8"/>
  <c r="LJ36" i="8"/>
  <c r="LC34" i="8"/>
  <c r="KV32" i="8"/>
  <c r="KO35" i="8"/>
  <c r="KH33" i="8"/>
  <c r="KA35" i="8"/>
  <c r="JT33" i="8"/>
  <c r="JM35" i="8"/>
  <c r="JF35" i="8"/>
  <c r="IY33" i="8"/>
  <c r="IR33" i="8"/>
  <c r="IK33" i="8"/>
  <c r="ID35" i="8"/>
  <c r="HW35" i="8"/>
  <c r="HP33" i="8"/>
  <c r="HI33" i="8"/>
  <c r="HB36" i="8"/>
  <c r="GU32" i="8"/>
  <c r="GN32" i="8"/>
  <c r="GG35" i="8"/>
  <c r="FZ36" i="8"/>
  <c r="FS35" i="8"/>
  <c r="FL36" i="8"/>
  <c r="FE34" i="8"/>
  <c r="EX33" i="8"/>
  <c r="EQ35" i="8"/>
  <c r="EJ33" i="8"/>
  <c r="EC33" i="8"/>
  <c r="DV37" i="8"/>
  <c r="DO33" i="8"/>
  <c r="DH37" i="8"/>
  <c r="DA33" i="8"/>
  <c r="CT33" i="8"/>
  <c r="CM33" i="8"/>
  <c r="CF33" i="8"/>
  <c r="BY33" i="8"/>
  <c r="BR35" i="8"/>
  <c r="BK33" i="8"/>
  <c r="BD33" i="8"/>
  <c r="AW34" i="8"/>
  <c r="AP33" i="8"/>
  <c r="AI34" i="8"/>
  <c r="AB34" i="8"/>
  <c r="U34" i="8"/>
  <c r="N35" i="8"/>
  <c r="ML32" i="8"/>
  <c r="ME33" i="8"/>
  <c r="LX34" i="8"/>
  <c r="LQ32" i="8"/>
  <c r="LJ33" i="8"/>
  <c r="LC32" i="8"/>
  <c r="KV33" i="8"/>
  <c r="KO32" i="8"/>
  <c r="KH32" i="8"/>
  <c r="KA32" i="8"/>
  <c r="JT32" i="8"/>
  <c r="JM33" i="8"/>
  <c r="JF32" i="8"/>
  <c r="IY32" i="8"/>
  <c r="IR32" i="8"/>
  <c r="IK32" i="8"/>
  <c r="ID32" i="8"/>
  <c r="HW32" i="8"/>
  <c r="HP32" i="8"/>
  <c r="HI32" i="8"/>
  <c r="HB32" i="8"/>
  <c r="GU33" i="8"/>
  <c r="GN34" i="8"/>
  <c r="GG32" i="8"/>
  <c r="FZ33" i="8"/>
  <c r="FS32" i="8"/>
  <c r="FL33" i="8"/>
  <c r="FE33" i="8"/>
  <c r="EX32" i="8"/>
  <c r="EQ33" i="8"/>
  <c r="EJ32" i="8"/>
  <c r="EC32" i="8"/>
  <c r="DV32" i="8"/>
  <c r="DO32" i="8"/>
  <c r="DH32" i="8"/>
  <c r="DA32" i="8"/>
  <c r="CT32" i="8"/>
  <c r="CM32" i="8"/>
  <c r="CF32" i="8"/>
  <c r="BY32" i="8"/>
  <c r="BR32" i="8"/>
  <c r="BK32" i="8"/>
  <c r="BD32" i="8"/>
  <c r="AW32" i="8"/>
  <c r="AP32" i="8"/>
  <c r="AI32" i="8"/>
  <c r="AB32" i="8"/>
  <c r="U32" i="8"/>
  <c r="N32" i="8"/>
  <c r="MH29" i="8"/>
  <c r="MA29" i="8"/>
  <c r="LT29" i="8"/>
  <c r="LM29" i="8"/>
  <c r="LF29" i="8"/>
  <c r="KY29" i="8"/>
  <c r="KR29" i="8"/>
  <c r="KK29" i="8"/>
  <c r="KD29" i="8"/>
  <c r="JW29" i="8"/>
  <c r="JP29" i="8"/>
  <c r="JI29" i="8"/>
  <c r="JB29" i="8"/>
  <c r="IU29" i="8"/>
  <c r="IN29" i="8"/>
  <c r="IG29" i="8"/>
  <c r="HZ29" i="8"/>
  <c r="HS29" i="8"/>
  <c r="HL29" i="8"/>
  <c r="HE29" i="8"/>
  <c r="GX29" i="8"/>
  <c r="GQ29" i="8"/>
  <c r="GJ29" i="8"/>
  <c r="GC29" i="8"/>
  <c r="FV29" i="8"/>
  <c r="FO29" i="8"/>
  <c r="FH29" i="8"/>
  <c r="FA29" i="8"/>
  <c r="ET29" i="8"/>
  <c r="EM29" i="8"/>
  <c r="EF29" i="8"/>
  <c r="DY29" i="8"/>
  <c r="DR29" i="8"/>
  <c r="DK29" i="8"/>
  <c r="DD29" i="8"/>
  <c r="CW29" i="8"/>
  <c r="CP29" i="8"/>
  <c r="CI29" i="8"/>
  <c r="CB29" i="8"/>
  <c r="BU29" i="8"/>
  <c r="BN29" i="8"/>
  <c r="BG29" i="8"/>
  <c r="AZ29" i="8"/>
  <c r="AS29" i="8"/>
  <c r="AL29" i="8"/>
  <c r="AE29" i="8"/>
  <c r="X29" i="8"/>
  <c r="Q29" i="8"/>
  <c r="J29" i="8"/>
  <c r="MH26" i="8"/>
  <c r="MA26" i="8"/>
  <c r="LT26" i="8"/>
  <c r="LM26" i="8"/>
  <c r="LF26" i="8"/>
  <c r="KY26" i="8"/>
  <c r="KR26" i="8"/>
  <c r="KK26" i="8"/>
  <c r="KD26" i="8"/>
  <c r="JW26" i="8"/>
  <c r="JP26" i="8"/>
  <c r="JI26" i="8"/>
  <c r="JB26" i="8"/>
  <c r="IU26" i="8"/>
  <c r="IN26" i="8"/>
  <c r="IG26" i="8"/>
  <c r="HZ26" i="8"/>
  <c r="HS26" i="8"/>
  <c r="HL26" i="8"/>
  <c r="HE26" i="8"/>
  <c r="GX26" i="8"/>
  <c r="GQ26" i="8"/>
  <c r="GJ26" i="8"/>
  <c r="GC26" i="8"/>
  <c r="FV26" i="8"/>
  <c r="FO26" i="8"/>
  <c r="FH26" i="8"/>
  <c r="FA26" i="8"/>
  <c r="ET26" i="8"/>
  <c r="EM26" i="8"/>
  <c r="EF26" i="8"/>
  <c r="DY26" i="8"/>
  <c r="DR26" i="8"/>
  <c r="DK26" i="8"/>
  <c r="DD26" i="8"/>
  <c r="CW26" i="8"/>
  <c r="CP26" i="8"/>
  <c r="CI26" i="8"/>
  <c r="CB26" i="8"/>
  <c r="BU26" i="8"/>
  <c r="BN26" i="8"/>
  <c r="BG26" i="8"/>
  <c r="AZ26" i="8"/>
  <c r="AS26" i="8"/>
  <c r="AL26" i="8"/>
  <c r="AE26" i="8"/>
  <c r="X26" i="8"/>
  <c r="Q26" i="8"/>
  <c r="J26" i="8"/>
  <c r="ML24" i="8"/>
  <c r="MJ24" i="8"/>
  <c r="ME24" i="8"/>
  <c r="MC24" i="8"/>
  <c r="LX24" i="8"/>
  <c r="LV24" i="8"/>
  <c r="LQ24" i="8"/>
  <c r="LO24" i="8"/>
  <c r="LJ24" i="8"/>
  <c r="LH24" i="8"/>
  <c r="LC24" i="8"/>
  <c r="LA24" i="8"/>
  <c r="KV24" i="8"/>
  <c r="KT24" i="8"/>
  <c r="KO24" i="8"/>
  <c r="KM24" i="8"/>
  <c r="KH24" i="8"/>
  <c r="KF24" i="8"/>
  <c r="KA24" i="8"/>
  <c r="JY24" i="8"/>
  <c r="JT24" i="8"/>
  <c r="JR24" i="8"/>
  <c r="JM24" i="8"/>
  <c r="JK24" i="8"/>
  <c r="JF24" i="8"/>
  <c r="JD24" i="8"/>
  <c r="IY24" i="8"/>
  <c r="IW24" i="8"/>
  <c r="IR24" i="8"/>
  <c r="IP24" i="8"/>
  <c r="IK24" i="8"/>
  <c r="II24" i="8"/>
  <c r="ID24" i="8"/>
  <c r="IB24" i="8"/>
  <c r="HW24" i="8"/>
  <c r="HU24" i="8"/>
  <c r="HP24" i="8"/>
  <c r="HN24" i="8"/>
  <c r="HI24" i="8"/>
  <c r="HG24" i="8"/>
  <c r="HB24" i="8"/>
  <c r="GZ24" i="8"/>
  <c r="GU24" i="8"/>
  <c r="GS24" i="8"/>
  <c r="GN24" i="8"/>
  <c r="GL24" i="8"/>
  <c r="GG24" i="8"/>
  <c r="GE24" i="8"/>
  <c r="FZ24" i="8"/>
  <c r="FX24" i="8"/>
  <c r="FS24" i="8"/>
  <c r="FQ24" i="8"/>
  <c r="FL24" i="8"/>
  <c r="FJ24" i="8"/>
  <c r="FE24" i="8"/>
  <c r="FC24" i="8"/>
  <c r="EX24" i="8"/>
  <c r="EV24" i="8"/>
  <c r="EQ24" i="8"/>
  <c r="EO24" i="8"/>
  <c r="EJ24" i="8"/>
  <c r="EH24" i="8"/>
  <c r="EC24" i="8"/>
  <c r="EA24" i="8"/>
  <c r="DV24" i="8"/>
  <c r="DT24" i="8"/>
  <c r="DO24" i="8"/>
  <c r="DM24" i="8"/>
  <c r="DH24" i="8"/>
  <c r="DF24" i="8"/>
  <c r="DA24" i="8"/>
  <c r="CY24" i="8"/>
  <c r="CT24" i="8"/>
  <c r="CR24" i="8"/>
  <c r="CM24" i="8"/>
  <c r="CK24" i="8"/>
  <c r="CF24" i="8"/>
  <c r="CD24" i="8"/>
  <c r="BY24" i="8"/>
  <c r="BW24" i="8"/>
  <c r="BR24" i="8"/>
  <c r="BP24" i="8"/>
  <c r="BK24" i="8"/>
  <c r="BI24" i="8"/>
  <c r="BD24" i="8"/>
  <c r="BB24" i="8"/>
  <c r="AW24" i="8"/>
  <c r="AU24" i="8"/>
  <c r="AP24" i="8"/>
  <c r="AN24" i="8"/>
  <c r="AI24" i="8"/>
  <c r="AG24" i="8"/>
  <c r="AB24" i="8"/>
  <c r="Z24" i="8"/>
  <c r="U24" i="8"/>
  <c r="S24" i="8"/>
  <c r="N24" i="8"/>
  <c r="L24" i="8"/>
  <c r="G24" i="8"/>
  <c r="E24" i="8"/>
  <c r="ML23" i="8"/>
  <c r="MJ23" i="8"/>
  <c r="ME23" i="8"/>
  <c r="MC23" i="8"/>
  <c r="LX23" i="8"/>
  <c r="LV23" i="8"/>
  <c r="LQ23" i="8"/>
  <c r="LO23" i="8"/>
  <c r="LJ23" i="8"/>
  <c r="LH23" i="8"/>
  <c r="LC23" i="8"/>
  <c r="LA23" i="8"/>
  <c r="KV23" i="8"/>
  <c r="KT23" i="8"/>
  <c r="KO23" i="8"/>
  <c r="KM23" i="8"/>
  <c r="KH23" i="8"/>
  <c r="KF23" i="8"/>
  <c r="KA23" i="8"/>
  <c r="JY23" i="8"/>
  <c r="JT23" i="8"/>
  <c r="JR23" i="8"/>
  <c r="JM23" i="8"/>
  <c r="JK23" i="8"/>
  <c r="JF23" i="8"/>
  <c r="JD23" i="8"/>
  <c r="IY23" i="8"/>
  <c r="IW23" i="8"/>
  <c r="IR23" i="8"/>
  <c r="IP23" i="8"/>
  <c r="IK23" i="8"/>
  <c r="II23" i="8"/>
  <c r="ID23" i="8"/>
  <c r="IB23" i="8"/>
  <c r="HW23" i="8"/>
  <c r="HU23" i="8"/>
  <c r="HP23" i="8"/>
  <c r="HN23" i="8"/>
  <c r="HI23" i="8"/>
  <c r="HG23" i="8"/>
  <c r="HB23" i="8"/>
  <c r="GZ23" i="8"/>
  <c r="GU23" i="8"/>
  <c r="GS23" i="8"/>
  <c r="GN23" i="8"/>
  <c r="GL23" i="8"/>
  <c r="GG23" i="8"/>
  <c r="GE23" i="8"/>
  <c r="FZ23" i="8"/>
  <c r="FX23" i="8"/>
  <c r="FS23" i="8"/>
  <c r="FQ23" i="8"/>
  <c r="FL23" i="8"/>
  <c r="FJ23" i="8"/>
  <c r="FE23" i="8"/>
  <c r="FC23" i="8"/>
  <c r="EX23" i="8"/>
  <c r="EV23" i="8"/>
  <c r="EQ23" i="8"/>
  <c r="EO23" i="8"/>
  <c r="EJ23" i="8"/>
  <c r="EH23" i="8"/>
  <c r="EC23" i="8"/>
  <c r="EA23" i="8"/>
  <c r="DV23" i="8"/>
  <c r="DT23" i="8"/>
  <c r="DO23" i="8"/>
  <c r="DM23" i="8"/>
  <c r="DH23" i="8"/>
  <c r="DF23" i="8"/>
  <c r="DA23" i="8"/>
  <c r="CY23" i="8"/>
  <c r="CT23" i="8"/>
  <c r="CR23" i="8"/>
  <c r="CM23" i="8"/>
  <c r="CK23" i="8"/>
  <c r="CF23" i="8"/>
  <c r="CD23" i="8"/>
  <c r="BY23" i="8"/>
  <c r="BW23" i="8"/>
  <c r="BR23" i="8"/>
  <c r="BP23" i="8"/>
  <c r="BK23" i="8"/>
  <c r="BI23" i="8"/>
  <c r="BD23" i="8"/>
  <c r="BB23" i="8"/>
  <c r="AW23" i="8"/>
  <c r="AU23" i="8"/>
  <c r="AP23" i="8"/>
  <c r="AN23" i="8"/>
  <c r="AI23" i="8"/>
  <c r="AG23" i="8"/>
  <c r="AB23" i="8"/>
  <c r="Z23" i="8"/>
  <c r="U23" i="8"/>
  <c r="S23" i="8"/>
  <c r="N23" i="8"/>
  <c r="L23" i="8"/>
  <c r="G23" i="8"/>
  <c r="E23" i="8"/>
  <c r="ML22" i="8"/>
  <c r="MJ22" i="8"/>
  <c r="ME22" i="8"/>
  <c r="MC22" i="8"/>
  <c r="LX22" i="8"/>
  <c r="LV22" i="8"/>
  <c r="LQ22" i="8"/>
  <c r="LO22" i="8"/>
  <c r="LJ22" i="8"/>
  <c r="LH22" i="8"/>
  <c r="LC22" i="8"/>
  <c r="LA22" i="8"/>
  <c r="KV22" i="8"/>
  <c r="KT22" i="8"/>
  <c r="KO22" i="8"/>
  <c r="KM22" i="8"/>
  <c r="KH22" i="8"/>
  <c r="KF22" i="8"/>
  <c r="KA22" i="8"/>
  <c r="JY22" i="8"/>
  <c r="JT22" i="8"/>
  <c r="JR22" i="8"/>
  <c r="JM22" i="8"/>
  <c r="JK22" i="8"/>
  <c r="JF22" i="8"/>
  <c r="JD22" i="8"/>
  <c r="IY22" i="8"/>
  <c r="IW22" i="8"/>
  <c r="IR22" i="8"/>
  <c r="IP22" i="8"/>
  <c r="IK22" i="8"/>
  <c r="II22" i="8"/>
  <c r="ID22" i="8"/>
  <c r="IB22" i="8"/>
  <c r="HW22" i="8"/>
  <c r="HU22" i="8"/>
  <c r="HP22" i="8"/>
  <c r="HN22" i="8"/>
  <c r="HI22" i="8"/>
  <c r="HG22" i="8"/>
  <c r="HB22" i="8"/>
  <c r="GZ22" i="8"/>
  <c r="GU22" i="8"/>
  <c r="GS22" i="8"/>
  <c r="GN22" i="8"/>
  <c r="GL22" i="8"/>
  <c r="GG22" i="8"/>
  <c r="GE22" i="8"/>
  <c r="FZ22" i="8"/>
  <c r="FX22" i="8"/>
  <c r="FS22" i="8"/>
  <c r="FQ22" i="8"/>
  <c r="FL22" i="8"/>
  <c r="FJ22" i="8"/>
  <c r="FE22" i="8"/>
  <c r="FC22" i="8"/>
  <c r="EX22" i="8"/>
  <c r="EV22" i="8"/>
  <c r="EQ22" i="8"/>
  <c r="EO22" i="8"/>
  <c r="EJ22" i="8"/>
  <c r="EH22" i="8"/>
  <c r="EC22" i="8"/>
  <c r="EA22" i="8"/>
  <c r="DV22" i="8"/>
  <c r="DT22" i="8"/>
  <c r="DO22" i="8"/>
  <c r="DM22" i="8"/>
  <c r="DH22" i="8"/>
  <c r="DF22" i="8"/>
  <c r="DA22" i="8"/>
  <c r="CY22" i="8"/>
  <c r="CT22" i="8"/>
  <c r="CR22" i="8"/>
  <c r="CM22" i="8"/>
  <c r="CK22" i="8"/>
  <c r="CF22" i="8"/>
  <c r="CD22" i="8"/>
  <c r="BY22" i="8"/>
  <c r="BW22" i="8"/>
  <c r="BR22" i="8"/>
  <c r="BP22" i="8"/>
  <c r="BK22" i="8"/>
  <c r="BI22" i="8"/>
  <c r="BD22" i="8"/>
  <c r="BB22" i="8"/>
  <c r="AW22" i="8"/>
  <c r="AU22" i="8"/>
  <c r="AP22" i="8"/>
  <c r="AN22" i="8"/>
  <c r="AI22" i="8"/>
  <c r="AG22" i="8"/>
  <c r="AB22" i="8"/>
  <c r="Z22" i="8"/>
  <c r="U22" i="8"/>
  <c r="S22" i="8"/>
  <c r="N22" i="8"/>
  <c r="L22" i="8"/>
  <c r="G22" i="8"/>
  <c r="E22" i="8"/>
  <c r="ML21" i="8"/>
  <c r="MH59" i="8" s="1"/>
  <c r="MJ21" i="8"/>
  <c r="MH58" i="8" s="1"/>
  <c r="ME21" i="8"/>
  <c r="MA59" i="8" s="1"/>
  <c r="MC21" i="8"/>
  <c r="MA58" i="8" s="1"/>
  <c r="LX21" i="8"/>
  <c r="LT59" i="8" s="1"/>
  <c r="LV21" i="8"/>
  <c r="LT58" i="8" s="1"/>
  <c r="LQ21" i="8"/>
  <c r="LM59" i="8" s="1"/>
  <c r="LO21" i="8"/>
  <c r="LM58" i="8" s="1"/>
  <c r="LJ21" i="8"/>
  <c r="LF59" i="8" s="1"/>
  <c r="LH21" i="8"/>
  <c r="LF58" i="8" s="1"/>
  <c r="LC21" i="8"/>
  <c r="KY59" i="8" s="1"/>
  <c r="LA21" i="8"/>
  <c r="KY58" i="8" s="1"/>
  <c r="KV21" i="8"/>
  <c r="KR59" i="8" s="1"/>
  <c r="KT21" i="8"/>
  <c r="KR58" i="8" s="1"/>
  <c r="KO21" i="8"/>
  <c r="KK59" i="8" s="1"/>
  <c r="KM21" i="8"/>
  <c r="KK58" i="8" s="1"/>
  <c r="KH21" i="8"/>
  <c r="KD59" i="8" s="1"/>
  <c r="KF21" i="8"/>
  <c r="KD58" i="8" s="1"/>
  <c r="KA21" i="8"/>
  <c r="JW59" i="8" s="1"/>
  <c r="JY21" i="8"/>
  <c r="JW58" i="8" s="1"/>
  <c r="JT21" i="8"/>
  <c r="JP59" i="8" s="1"/>
  <c r="JR21" i="8"/>
  <c r="JP58" i="8" s="1"/>
  <c r="JM21" i="8"/>
  <c r="JI59" i="8" s="1"/>
  <c r="JK21" i="8"/>
  <c r="JI58" i="8" s="1"/>
  <c r="JF21" i="8"/>
  <c r="JB59" i="8" s="1"/>
  <c r="JD21" i="8"/>
  <c r="JB58" i="8" s="1"/>
  <c r="IY21" i="8"/>
  <c r="IU59" i="8" s="1"/>
  <c r="IW21" i="8"/>
  <c r="IU58" i="8" s="1"/>
  <c r="IR21" i="8"/>
  <c r="IN59" i="8" s="1"/>
  <c r="IP21" i="8"/>
  <c r="IN58" i="8" s="1"/>
  <c r="IK21" i="8"/>
  <c r="IG59" i="8" s="1"/>
  <c r="II21" i="8"/>
  <c r="IG58" i="8" s="1"/>
  <c r="ID21" i="8"/>
  <c r="HZ59" i="8" s="1"/>
  <c r="IB21" i="8"/>
  <c r="HZ58" i="8" s="1"/>
  <c r="HW21" i="8"/>
  <c r="HS59" i="8" s="1"/>
  <c r="HU21" i="8"/>
  <c r="HS58" i="8" s="1"/>
  <c r="HP21" i="8"/>
  <c r="HL59" i="8" s="1"/>
  <c r="HN21" i="8"/>
  <c r="HL58" i="8" s="1"/>
  <c r="HI21" i="8"/>
  <c r="HE59" i="8" s="1"/>
  <c r="HG21" i="8"/>
  <c r="HE58" i="8" s="1"/>
  <c r="HB21" i="8"/>
  <c r="GX59" i="8" s="1"/>
  <c r="GZ21" i="8"/>
  <c r="GX58" i="8" s="1"/>
  <c r="GU21" i="8"/>
  <c r="GQ59" i="8" s="1"/>
  <c r="GS21" i="8"/>
  <c r="GQ58" i="8" s="1"/>
  <c r="GN21" i="8"/>
  <c r="GJ59" i="8" s="1"/>
  <c r="GL21" i="8"/>
  <c r="GJ58" i="8" s="1"/>
  <c r="GG21" i="8"/>
  <c r="GC59" i="8" s="1"/>
  <c r="GE21" i="8"/>
  <c r="GC58" i="8" s="1"/>
  <c r="FZ21" i="8"/>
  <c r="FV59" i="8" s="1"/>
  <c r="FX21" i="8"/>
  <c r="FV58" i="8" s="1"/>
  <c r="FS21" i="8"/>
  <c r="FO59" i="8" s="1"/>
  <c r="FQ21" i="8"/>
  <c r="FO58" i="8" s="1"/>
  <c r="FL21" i="8"/>
  <c r="FH59" i="8" s="1"/>
  <c r="FJ21" i="8"/>
  <c r="FH58" i="8" s="1"/>
  <c r="FE21" i="8"/>
  <c r="FA59" i="8" s="1"/>
  <c r="FC21" i="8"/>
  <c r="FA58" i="8" s="1"/>
  <c r="EX21" i="8"/>
  <c r="ET59" i="8" s="1"/>
  <c r="EV21" i="8"/>
  <c r="ET58" i="8" s="1"/>
  <c r="EQ21" i="8"/>
  <c r="EM59" i="8" s="1"/>
  <c r="EO21" i="8"/>
  <c r="EM58" i="8" s="1"/>
  <c r="EJ21" i="8"/>
  <c r="EF59" i="8" s="1"/>
  <c r="EH21" i="8"/>
  <c r="EF58" i="8" s="1"/>
  <c r="EC21" i="8"/>
  <c r="DY59" i="8" s="1"/>
  <c r="EA21" i="8"/>
  <c r="DY58" i="8" s="1"/>
  <c r="DV21" i="8"/>
  <c r="DR59" i="8" s="1"/>
  <c r="DT21" i="8"/>
  <c r="DR58" i="8" s="1"/>
  <c r="DO21" i="8"/>
  <c r="DK59" i="8" s="1"/>
  <c r="DM21" i="8"/>
  <c r="DK58" i="8" s="1"/>
  <c r="DH21" i="8"/>
  <c r="DD59" i="8" s="1"/>
  <c r="DF21" i="8"/>
  <c r="DD58" i="8" s="1"/>
  <c r="DA21" i="8"/>
  <c r="CW59" i="8" s="1"/>
  <c r="CY21" i="8"/>
  <c r="CW58" i="8" s="1"/>
  <c r="CT21" i="8"/>
  <c r="CP59" i="8" s="1"/>
  <c r="CR21" i="8"/>
  <c r="CP58" i="8" s="1"/>
  <c r="CM21" i="8"/>
  <c r="CI59" i="8" s="1"/>
  <c r="CK21" i="8"/>
  <c r="CI58" i="8" s="1"/>
  <c r="CF21" i="8"/>
  <c r="CB59" i="8" s="1"/>
  <c r="CD21" i="8"/>
  <c r="CB58" i="8" s="1"/>
  <c r="BY21" i="8"/>
  <c r="BU59" i="8" s="1"/>
  <c r="BW21" i="8"/>
  <c r="BU58" i="8" s="1"/>
  <c r="BR21" i="8"/>
  <c r="BN59" i="8" s="1"/>
  <c r="BP21" i="8"/>
  <c r="BN58" i="8" s="1"/>
  <c r="BK21" i="8"/>
  <c r="BG59" i="8" s="1"/>
  <c r="BI21" i="8"/>
  <c r="BG58" i="8" s="1"/>
  <c r="BD21" i="8"/>
  <c r="AZ59" i="8" s="1"/>
  <c r="BB21" i="8"/>
  <c r="AZ58" i="8" s="1"/>
  <c r="AW21" i="8"/>
  <c r="AS59" i="8" s="1"/>
  <c r="AU21" i="8"/>
  <c r="AS58" i="8" s="1"/>
  <c r="AP21" i="8"/>
  <c r="AL59" i="8" s="1"/>
  <c r="AN21" i="8"/>
  <c r="AL58" i="8" s="1"/>
  <c r="AI21" i="8"/>
  <c r="AE59" i="8" s="1"/>
  <c r="AG21" i="8"/>
  <c r="AE58" i="8" s="1"/>
  <c r="AB21" i="8"/>
  <c r="X59" i="8" s="1"/>
  <c r="Z21" i="8"/>
  <c r="X58" i="8" s="1"/>
  <c r="U21" i="8"/>
  <c r="Q59" i="8" s="1"/>
  <c r="S21" i="8"/>
  <c r="Q58" i="8" s="1"/>
  <c r="N21" i="8"/>
  <c r="J59" i="8" s="1"/>
  <c r="L21" i="8"/>
  <c r="J58" i="8" s="1"/>
  <c r="G21" i="8"/>
  <c r="E21" i="8"/>
  <c r="ML20" i="8"/>
  <c r="MH54" i="8" s="1"/>
  <c r="MJ20" i="8"/>
  <c r="MH53" i="8" s="1"/>
  <c r="ME20" i="8"/>
  <c r="MA54" i="8" s="1"/>
  <c r="MC20" i="8"/>
  <c r="MA53" i="8" s="1"/>
  <c r="LX20" i="8"/>
  <c r="LT54" i="8" s="1"/>
  <c r="LV20" i="8"/>
  <c r="LT53" i="8" s="1"/>
  <c r="LQ20" i="8"/>
  <c r="LM54" i="8" s="1"/>
  <c r="LO20" i="8"/>
  <c r="LM53" i="8" s="1"/>
  <c r="LJ20" i="8"/>
  <c r="LF54" i="8" s="1"/>
  <c r="LH20" i="8"/>
  <c r="LF53" i="8" s="1"/>
  <c r="LC20" i="8"/>
  <c r="KY54" i="8" s="1"/>
  <c r="LA20" i="8"/>
  <c r="KY53" i="8" s="1"/>
  <c r="KV20" i="8"/>
  <c r="KR54" i="8" s="1"/>
  <c r="KT20" i="8"/>
  <c r="KR53" i="8" s="1"/>
  <c r="KO20" i="8"/>
  <c r="KK54" i="8" s="1"/>
  <c r="KM20" i="8"/>
  <c r="KK53" i="8" s="1"/>
  <c r="KH20" i="8"/>
  <c r="KD54" i="8" s="1"/>
  <c r="KF20" i="8"/>
  <c r="KD53" i="8" s="1"/>
  <c r="KA20" i="8"/>
  <c r="JW54" i="8" s="1"/>
  <c r="JY20" i="8"/>
  <c r="JW53" i="8" s="1"/>
  <c r="JT20" i="8"/>
  <c r="JP54" i="8" s="1"/>
  <c r="JR20" i="8"/>
  <c r="JP53" i="8" s="1"/>
  <c r="JM20" i="8"/>
  <c r="JI54" i="8" s="1"/>
  <c r="JK20" i="8"/>
  <c r="JI53" i="8" s="1"/>
  <c r="JF20" i="8"/>
  <c r="JB54" i="8" s="1"/>
  <c r="JD20" i="8"/>
  <c r="JB53" i="8" s="1"/>
  <c r="IY20" i="8"/>
  <c r="IU54" i="8" s="1"/>
  <c r="IW20" i="8"/>
  <c r="IU53" i="8" s="1"/>
  <c r="IR20" i="8"/>
  <c r="IN54" i="8" s="1"/>
  <c r="IP20" i="8"/>
  <c r="IN53" i="8" s="1"/>
  <c r="IK20" i="8"/>
  <c r="IG54" i="8" s="1"/>
  <c r="II20" i="8"/>
  <c r="IG53" i="8" s="1"/>
  <c r="ID20" i="8"/>
  <c r="HZ54" i="8" s="1"/>
  <c r="IB20" i="8"/>
  <c r="HZ53" i="8" s="1"/>
  <c r="HW20" i="8"/>
  <c r="HS54" i="8" s="1"/>
  <c r="HU20" i="8"/>
  <c r="HS53" i="8" s="1"/>
  <c r="HP20" i="8"/>
  <c r="HL54" i="8" s="1"/>
  <c r="HN20" i="8"/>
  <c r="HL53" i="8" s="1"/>
  <c r="HI20" i="8"/>
  <c r="HE54" i="8" s="1"/>
  <c r="HG20" i="8"/>
  <c r="HE53" i="8" s="1"/>
  <c r="HB20" i="8"/>
  <c r="GX54" i="8" s="1"/>
  <c r="GZ20" i="8"/>
  <c r="GX53" i="8" s="1"/>
  <c r="GU20" i="8"/>
  <c r="GQ54" i="8" s="1"/>
  <c r="GS20" i="8"/>
  <c r="GQ53" i="8" s="1"/>
  <c r="GN20" i="8"/>
  <c r="GJ54" i="8" s="1"/>
  <c r="GL20" i="8"/>
  <c r="GJ53" i="8" s="1"/>
  <c r="GG20" i="8"/>
  <c r="GC54" i="8" s="1"/>
  <c r="GE20" i="8"/>
  <c r="GC53" i="8" s="1"/>
  <c r="FZ20" i="8"/>
  <c r="FV54" i="8" s="1"/>
  <c r="FX20" i="8"/>
  <c r="FV53" i="8" s="1"/>
  <c r="FS20" i="8"/>
  <c r="FO54" i="8" s="1"/>
  <c r="FQ20" i="8"/>
  <c r="FO53" i="8" s="1"/>
  <c r="FL20" i="8"/>
  <c r="FH54" i="8" s="1"/>
  <c r="FJ20" i="8"/>
  <c r="FH53" i="8" s="1"/>
  <c r="FE20" i="8"/>
  <c r="FA54" i="8" s="1"/>
  <c r="FC20" i="8"/>
  <c r="FA53" i="8" s="1"/>
  <c r="EX20" i="8"/>
  <c r="ET54" i="8" s="1"/>
  <c r="EV20" i="8"/>
  <c r="ET53" i="8" s="1"/>
  <c r="EQ20" i="8"/>
  <c r="EM54" i="8" s="1"/>
  <c r="EO20" i="8"/>
  <c r="EM53" i="8" s="1"/>
  <c r="EJ20" i="8"/>
  <c r="EF54" i="8" s="1"/>
  <c r="EH20" i="8"/>
  <c r="EF53" i="8" s="1"/>
  <c r="EC20" i="8"/>
  <c r="DY54" i="8" s="1"/>
  <c r="EA20" i="8"/>
  <c r="DY53" i="8" s="1"/>
  <c r="DV20" i="8"/>
  <c r="DR54" i="8" s="1"/>
  <c r="DT20" i="8"/>
  <c r="DR53" i="8" s="1"/>
  <c r="DO20" i="8"/>
  <c r="DK54" i="8" s="1"/>
  <c r="DM20" i="8"/>
  <c r="DK53" i="8" s="1"/>
  <c r="DH20" i="8"/>
  <c r="DD54" i="8" s="1"/>
  <c r="DF20" i="8"/>
  <c r="DD53" i="8" s="1"/>
  <c r="DA20" i="8"/>
  <c r="CW54" i="8" s="1"/>
  <c r="CY20" i="8"/>
  <c r="CW53" i="8" s="1"/>
  <c r="CT20" i="8"/>
  <c r="CP54" i="8" s="1"/>
  <c r="CR20" i="8"/>
  <c r="CP53" i="8" s="1"/>
  <c r="CM20" i="8"/>
  <c r="CI54" i="8" s="1"/>
  <c r="CK20" i="8"/>
  <c r="CI53" i="8" s="1"/>
  <c r="CF20" i="8"/>
  <c r="CB54" i="8" s="1"/>
  <c r="CD20" i="8"/>
  <c r="CB53" i="8" s="1"/>
  <c r="BY20" i="8"/>
  <c r="BU54" i="8" s="1"/>
  <c r="BW20" i="8"/>
  <c r="BU53" i="8" s="1"/>
  <c r="BR20" i="8"/>
  <c r="BN54" i="8" s="1"/>
  <c r="BP20" i="8"/>
  <c r="BN53" i="8" s="1"/>
  <c r="BK20" i="8"/>
  <c r="BG54" i="8" s="1"/>
  <c r="BI54" i="8" s="1"/>
  <c r="BI20" i="8"/>
  <c r="BG53" i="8" s="1"/>
  <c r="BD20" i="8"/>
  <c r="AZ54" i="8" s="1"/>
  <c r="BB54" i="8" s="1"/>
  <c r="BB20" i="8"/>
  <c r="AZ53" i="8" s="1"/>
  <c r="AW20" i="8"/>
  <c r="AS54" i="8" s="1"/>
  <c r="AU20" i="8"/>
  <c r="AS53" i="8" s="1"/>
  <c r="AP20" i="8"/>
  <c r="AL54" i="8" s="1"/>
  <c r="AN54" i="8" s="1"/>
  <c r="AN20" i="8"/>
  <c r="AL53" i="8" s="1"/>
  <c r="AI20" i="8"/>
  <c r="AE54" i="8" s="1"/>
  <c r="AG54" i="8" s="1"/>
  <c r="AG20" i="8"/>
  <c r="AE53" i="8" s="1"/>
  <c r="AB20" i="8"/>
  <c r="X54" i="8" s="1"/>
  <c r="Z20" i="8"/>
  <c r="X53" i="8" s="1"/>
  <c r="U20" i="8"/>
  <c r="Q54" i="8" s="1"/>
  <c r="S20" i="8"/>
  <c r="Q53" i="8" s="1"/>
  <c r="N20" i="8"/>
  <c r="J54" i="8" s="1"/>
  <c r="L54" i="8" s="1"/>
  <c r="L20" i="8"/>
  <c r="J53" i="8" s="1"/>
  <c r="G20" i="8"/>
  <c r="E20" i="8"/>
  <c r="ML19" i="8"/>
  <c r="MJ19" i="8"/>
  <c r="ME19" i="8"/>
  <c r="MC19" i="8"/>
  <c r="LX19" i="8"/>
  <c r="LV19" i="8"/>
  <c r="LQ19" i="8"/>
  <c r="LO19" i="8"/>
  <c r="LJ19" i="8"/>
  <c r="LH19" i="8"/>
  <c r="LC19" i="8"/>
  <c r="LA19" i="8"/>
  <c r="KV19" i="8"/>
  <c r="KT19" i="8"/>
  <c r="KO19" i="8"/>
  <c r="KM19" i="8"/>
  <c r="KH19" i="8"/>
  <c r="KF19" i="8"/>
  <c r="KA19" i="8"/>
  <c r="JY19" i="8"/>
  <c r="JT19" i="8"/>
  <c r="JR19" i="8"/>
  <c r="JM19" i="8"/>
  <c r="JK19" i="8"/>
  <c r="JF19" i="8"/>
  <c r="JD19" i="8"/>
  <c r="IY19" i="8"/>
  <c r="IW19" i="8"/>
  <c r="IR19" i="8"/>
  <c r="IP19" i="8"/>
  <c r="IK19" i="8"/>
  <c r="II19" i="8"/>
  <c r="ID19" i="8"/>
  <c r="IB19" i="8"/>
  <c r="HW19" i="8"/>
  <c r="HU19" i="8"/>
  <c r="HP19" i="8"/>
  <c r="HN19" i="8"/>
  <c r="HI19" i="8"/>
  <c r="HG19" i="8"/>
  <c r="HB19" i="8"/>
  <c r="GZ19" i="8"/>
  <c r="GU19" i="8"/>
  <c r="GS19" i="8"/>
  <c r="GN19" i="8"/>
  <c r="GL19" i="8"/>
  <c r="GG19" i="8"/>
  <c r="GE19" i="8"/>
  <c r="FZ19" i="8"/>
  <c r="FX19" i="8"/>
  <c r="FS19" i="8"/>
  <c r="FQ19" i="8"/>
  <c r="FL19" i="8"/>
  <c r="FJ19" i="8"/>
  <c r="FE19" i="8"/>
  <c r="FC19" i="8"/>
  <c r="EX19" i="8"/>
  <c r="EV19" i="8"/>
  <c r="EQ19" i="8"/>
  <c r="EO19" i="8"/>
  <c r="EJ19" i="8"/>
  <c r="EH19" i="8"/>
  <c r="EC19" i="8"/>
  <c r="EA19" i="8"/>
  <c r="DV19" i="8"/>
  <c r="DT19" i="8"/>
  <c r="DO19" i="8"/>
  <c r="DM19" i="8"/>
  <c r="DH19" i="8"/>
  <c r="DF19" i="8"/>
  <c r="DA19" i="8"/>
  <c r="CY19" i="8"/>
  <c r="CT19" i="8"/>
  <c r="CR19" i="8"/>
  <c r="CM19" i="8"/>
  <c r="CK19" i="8"/>
  <c r="CF19" i="8"/>
  <c r="CD19" i="8"/>
  <c r="BY19" i="8"/>
  <c r="BW19" i="8"/>
  <c r="BR19" i="8"/>
  <c r="BP19" i="8"/>
  <c r="BK19" i="8"/>
  <c r="BI19" i="8"/>
  <c r="BD19" i="8"/>
  <c r="BB19" i="8"/>
  <c r="AW19" i="8"/>
  <c r="AU19" i="8"/>
  <c r="AP19" i="8"/>
  <c r="AN19" i="8"/>
  <c r="AI19" i="8"/>
  <c r="AG19" i="8"/>
  <c r="AB19" i="8"/>
  <c r="Z19" i="8"/>
  <c r="U19" i="8"/>
  <c r="S19" i="8"/>
  <c r="N19" i="8"/>
  <c r="L19" i="8"/>
  <c r="G19" i="8"/>
  <c r="E19" i="8"/>
  <c r="ML18" i="8"/>
  <c r="MH69" i="8" s="1"/>
  <c r="MJ69" i="8" s="1"/>
  <c r="MJ18" i="8"/>
  <c r="MH68" i="8" s="1"/>
  <c r="ME18" i="8"/>
  <c r="MA69" i="8" s="1"/>
  <c r="MC18" i="8"/>
  <c r="MA68" i="8" s="1"/>
  <c r="LX18" i="8"/>
  <c r="LT69" i="8" s="1"/>
  <c r="LV18" i="8"/>
  <c r="LT68" i="8" s="1"/>
  <c r="LQ18" i="8"/>
  <c r="LM69" i="8" s="1"/>
  <c r="LO18" i="8"/>
  <c r="LM68" i="8" s="1"/>
  <c r="LJ18" i="8"/>
  <c r="LF69" i="8" s="1"/>
  <c r="LH18" i="8"/>
  <c r="LF68" i="8" s="1"/>
  <c r="LC18" i="8"/>
  <c r="KY69" i="8" s="1"/>
  <c r="LA18" i="8"/>
  <c r="KY68" i="8" s="1"/>
  <c r="KV18" i="8"/>
  <c r="KR69" i="8" s="1"/>
  <c r="KT18" i="8"/>
  <c r="KR68" i="8" s="1"/>
  <c r="KO18" i="8"/>
  <c r="KK69" i="8" s="1"/>
  <c r="KM18" i="8"/>
  <c r="KK68" i="8" s="1"/>
  <c r="KH18" i="8"/>
  <c r="KD69" i="8" s="1"/>
  <c r="KF18" i="8"/>
  <c r="KD68" i="8" s="1"/>
  <c r="KA18" i="8"/>
  <c r="JW69" i="8" s="1"/>
  <c r="JY18" i="8"/>
  <c r="JW68" i="8" s="1"/>
  <c r="JT18" i="8"/>
  <c r="JP69" i="8" s="1"/>
  <c r="JR18" i="8"/>
  <c r="JP68" i="8" s="1"/>
  <c r="JM18" i="8"/>
  <c r="JI69" i="8" s="1"/>
  <c r="JK18" i="8"/>
  <c r="JI68" i="8" s="1"/>
  <c r="JF18" i="8"/>
  <c r="JB69" i="8" s="1"/>
  <c r="JD18" i="8"/>
  <c r="JB68" i="8" s="1"/>
  <c r="IY18" i="8"/>
  <c r="IU69" i="8" s="1"/>
  <c r="IW18" i="8"/>
  <c r="IU68" i="8" s="1"/>
  <c r="IR18" i="8"/>
  <c r="IN69" i="8" s="1"/>
  <c r="IP18" i="8"/>
  <c r="IN68" i="8" s="1"/>
  <c r="IK18" i="8"/>
  <c r="IG69" i="8" s="1"/>
  <c r="II18" i="8"/>
  <c r="IG68" i="8" s="1"/>
  <c r="ID18" i="8"/>
  <c r="HZ69" i="8" s="1"/>
  <c r="IB18" i="8"/>
  <c r="HZ68" i="8" s="1"/>
  <c r="HW18" i="8"/>
  <c r="HS69" i="8" s="1"/>
  <c r="HU18" i="8"/>
  <c r="HS68" i="8" s="1"/>
  <c r="HP18" i="8"/>
  <c r="HL69" i="8" s="1"/>
  <c r="HN18" i="8"/>
  <c r="HL68" i="8" s="1"/>
  <c r="HI18" i="8"/>
  <c r="HE69" i="8" s="1"/>
  <c r="HG18" i="8"/>
  <c r="HE68" i="8" s="1"/>
  <c r="HB18" i="8"/>
  <c r="GX69" i="8" s="1"/>
  <c r="GZ18" i="8"/>
  <c r="GX68" i="8" s="1"/>
  <c r="GU18" i="8"/>
  <c r="GQ69" i="8" s="1"/>
  <c r="GS18" i="8"/>
  <c r="GQ68" i="8" s="1"/>
  <c r="GN18" i="8"/>
  <c r="GJ69" i="8" s="1"/>
  <c r="GL18" i="8"/>
  <c r="GJ68" i="8" s="1"/>
  <c r="GG18" i="8"/>
  <c r="GC69" i="8" s="1"/>
  <c r="GE18" i="8"/>
  <c r="GC68" i="8" s="1"/>
  <c r="FZ18" i="8"/>
  <c r="FV69" i="8" s="1"/>
  <c r="FX18" i="8"/>
  <c r="FV68" i="8" s="1"/>
  <c r="FS18" i="8"/>
  <c r="FO69" i="8" s="1"/>
  <c r="FQ18" i="8"/>
  <c r="FO68" i="8" s="1"/>
  <c r="FL18" i="8"/>
  <c r="FH69" i="8" s="1"/>
  <c r="FJ18" i="8"/>
  <c r="FH68" i="8" s="1"/>
  <c r="FE18" i="8"/>
  <c r="FA69" i="8" s="1"/>
  <c r="FC18" i="8"/>
  <c r="FA68" i="8" s="1"/>
  <c r="EX18" i="8"/>
  <c r="ET69" i="8" s="1"/>
  <c r="EV18" i="8"/>
  <c r="ET68" i="8" s="1"/>
  <c r="EQ18" i="8"/>
  <c r="EM69" i="8" s="1"/>
  <c r="EO18" i="8"/>
  <c r="EM68" i="8" s="1"/>
  <c r="EJ18" i="8"/>
  <c r="EF69" i="8" s="1"/>
  <c r="EH18" i="8"/>
  <c r="EF68" i="8" s="1"/>
  <c r="EC18" i="8"/>
  <c r="DY69" i="8" s="1"/>
  <c r="EA18" i="8"/>
  <c r="DY68" i="8" s="1"/>
  <c r="DV18" i="8"/>
  <c r="DR69" i="8" s="1"/>
  <c r="DT18" i="8"/>
  <c r="DR68" i="8" s="1"/>
  <c r="DO18" i="8"/>
  <c r="DK69" i="8" s="1"/>
  <c r="DM18" i="8"/>
  <c r="DK68" i="8" s="1"/>
  <c r="DH18" i="8"/>
  <c r="DD69" i="8" s="1"/>
  <c r="DF18" i="8"/>
  <c r="DD68" i="8" s="1"/>
  <c r="DA18" i="8"/>
  <c r="CW69" i="8" s="1"/>
  <c r="CY18" i="8"/>
  <c r="CW68" i="8" s="1"/>
  <c r="CT18" i="8"/>
  <c r="CP69" i="8" s="1"/>
  <c r="CR18" i="8"/>
  <c r="CP68" i="8" s="1"/>
  <c r="CM18" i="8"/>
  <c r="CI69" i="8" s="1"/>
  <c r="CK18" i="8"/>
  <c r="CI68" i="8" s="1"/>
  <c r="CF18" i="8"/>
  <c r="CB69" i="8" s="1"/>
  <c r="CD18" i="8"/>
  <c r="CB68" i="8" s="1"/>
  <c r="BY18" i="8"/>
  <c r="BU69" i="8" s="1"/>
  <c r="BW18" i="8"/>
  <c r="BU68" i="8" s="1"/>
  <c r="BR18" i="8"/>
  <c r="BN69" i="8" s="1"/>
  <c r="BP18" i="8"/>
  <c r="BN68" i="8" s="1"/>
  <c r="BK18" i="8"/>
  <c r="BG69" i="8" s="1"/>
  <c r="BI18" i="8"/>
  <c r="BG68" i="8" s="1"/>
  <c r="BD18" i="8"/>
  <c r="AZ69" i="8" s="1"/>
  <c r="BB18" i="8"/>
  <c r="AZ68" i="8" s="1"/>
  <c r="AW18" i="8"/>
  <c r="AS69" i="8" s="1"/>
  <c r="AU18" i="8"/>
  <c r="AS68" i="8" s="1"/>
  <c r="AP18" i="8"/>
  <c r="AL69" i="8" s="1"/>
  <c r="AN18" i="8"/>
  <c r="AL68" i="8" s="1"/>
  <c r="AI18" i="8"/>
  <c r="AE69" i="8" s="1"/>
  <c r="AG18" i="8"/>
  <c r="AE68" i="8" s="1"/>
  <c r="AB18" i="8"/>
  <c r="X69" i="8" s="1"/>
  <c r="Z18" i="8"/>
  <c r="X68" i="8" s="1"/>
  <c r="U18" i="8"/>
  <c r="Q69" i="8" s="1"/>
  <c r="S18" i="8"/>
  <c r="Q68" i="8" s="1"/>
  <c r="N18" i="8"/>
  <c r="J69" i="8" s="1"/>
  <c r="L18" i="8"/>
  <c r="J68" i="8" s="1"/>
  <c r="G18" i="8"/>
  <c r="E18" i="8"/>
  <c r="ML17" i="8"/>
  <c r="MJ17" i="8"/>
  <c r="ME17" i="8"/>
  <c r="MC17" i="8"/>
  <c r="LX17" i="8"/>
  <c r="LV17" i="8"/>
  <c r="LQ17" i="8"/>
  <c r="LO17" i="8"/>
  <c r="LJ17" i="8"/>
  <c r="LH17" i="8"/>
  <c r="LC17" i="8"/>
  <c r="LA17" i="8"/>
  <c r="KV17" i="8"/>
  <c r="KT17" i="8"/>
  <c r="KO17" i="8"/>
  <c r="KM17" i="8"/>
  <c r="KH17" i="8"/>
  <c r="KF17" i="8"/>
  <c r="KA17" i="8"/>
  <c r="JY17" i="8"/>
  <c r="JT17" i="8"/>
  <c r="JR17" i="8"/>
  <c r="JM17" i="8"/>
  <c r="JK17" i="8"/>
  <c r="JF17" i="8"/>
  <c r="JD17" i="8"/>
  <c r="IY17" i="8"/>
  <c r="IW17" i="8"/>
  <c r="IR17" i="8"/>
  <c r="IP17" i="8"/>
  <c r="IK17" i="8"/>
  <c r="II17" i="8"/>
  <c r="ID17" i="8"/>
  <c r="IB17" i="8"/>
  <c r="HW17" i="8"/>
  <c r="HU17" i="8"/>
  <c r="HP17" i="8"/>
  <c r="HN17" i="8"/>
  <c r="HI17" i="8"/>
  <c r="HG17" i="8"/>
  <c r="HB17" i="8"/>
  <c r="GZ17" i="8"/>
  <c r="GU17" i="8"/>
  <c r="GS17" i="8"/>
  <c r="GN17" i="8"/>
  <c r="GL17" i="8"/>
  <c r="GG17" i="8"/>
  <c r="GE17" i="8"/>
  <c r="FZ17" i="8"/>
  <c r="FX17" i="8"/>
  <c r="FS17" i="8"/>
  <c r="FQ17" i="8"/>
  <c r="FL17" i="8"/>
  <c r="FJ17" i="8"/>
  <c r="FE17" i="8"/>
  <c r="FC17" i="8"/>
  <c r="EX17" i="8"/>
  <c r="EV17" i="8"/>
  <c r="EQ17" i="8"/>
  <c r="EO17" i="8"/>
  <c r="EJ17" i="8"/>
  <c r="EH17" i="8"/>
  <c r="EC17" i="8"/>
  <c r="EA17" i="8"/>
  <c r="DV17" i="8"/>
  <c r="DT17" i="8"/>
  <c r="DO17" i="8"/>
  <c r="DM17" i="8"/>
  <c r="DH17" i="8"/>
  <c r="DF17" i="8"/>
  <c r="DA17" i="8"/>
  <c r="CY17" i="8"/>
  <c r="CT17" i="8"/>
  <c r="CR17" i="8"/>
  <c r="CM17" i="8"/>
  <c r="CK17" i="8"/>
  <c r="CF17" i="8"/>
  <c r="CD17" i="8"/>
  <c r="BY17" i="8"/>
  <c r="BW17" i="8"/>
  <c r="BR17" i="8"/>
  <c r="BP17" i="8"/>
  <c r="BK17" i="8"/>
  <c r="BI17" i="8"/>
  <c r="BD17" i="8"/>
  <c r="BB17" i="8"/>
  <c r="AW17" i="8"/>
  <c r="AU17" i="8"/>
  <c r="AP17" i="8"/>
  <c r="AN17" i="8"/>
  <c r="AI17" i="8"/>
  <c r="AG17" i="8"/>
  <c r="AB17" i="8"/>
  <c r="Z17" i="8"/>
  <c r="U17" i="8"/>
  <c r="S17" i="8"/>
  <c r="N17" i="8"/>
  <c r="L17" i="8"/>
  <c r="G17" i="8"/>
  <c r="E17" i="8"/>
  <c r="ML16" i="8"/>
  <c r="MH44" i="8" s="1"/>
  <c r="MJ16" i="8"/>
  <c r="MH43" i="8" s="1"/>
  <c r="MJ43" i="8" s="1"/>
  <c r="ME16" i="8"/>
  <c r="MA44" i="8" s="1"/>
  <c r="MC16" i="8"/>
  <c r="MA43" i="8" s="1"/>
  <c r="LX16" i="8"/>
  <c r="LT44" i="8" s="1"/>
  <c r="LV16" i="8"/>
  <c r="LT43" i="8" s="1"/>
  <c r="LQ16" i="8"/>
  <c r="LM44" i="8" s="1"/>
  <c r="LO16" i="8"/>
  <c r="LM43" i="8" s="1"/>
  <c r="LJ16" i="8"/>
  <c r="LF44" i="8" s="1"/>
  <c r="LH16" i="8"/>
  <c r="LF43" i="8" s="1"/>
  <c r="LC16" i="8"/>
  <c r="KY44" i="8" s="1"/>
  <c r="LA16" i="8"/>
  <c r="KY43" i="8" s="1"/>
  <c r="KV16" i="8"/>
  <c r="KR44" i="8" s="1"/>
  <c r="KT16" i="8"/>
  <c r="KR43" i="8" s="1"/>
  <c r="KO16" i="8"/>
  <c r="KK44" i="8" s="1"/>
  <c r="KM16" i="8"/>
  <c r="KK43" i="8" s="1"/>
  <c r="KH16" i="8"/>
  <c r="KD44" i="8" s="1"/>
  <c r="KF16" i="8"/>
  <c r="KD43" i="8" s="1"/>
  <c r="KF43" i="8" s="1"/>
  <c r="KA16" i="8"/>
  <c r="JW44" i="8" s="1"/>
  <c r="JY16" i="8"/>
  <c r="JW43" i="8" s="1"/>
  <c r="JT16" i="8"/>
  <c r="JP44" i="8" s="1"/>
  <c r="JR16" i="8"/>
  <c r="JP43" i="8" s="1"/>
  <c r="JM16" i="8"/>
  <c r="JI44" i="8" s="1"/>
  <c r="JK16" i="8"/>
  <c r="JI43" i="8" s="1"/>
  <c r="JF16" i="8"/>
  <c r="JB44" i="8" s="1"/>
  <c r="JD16" i="8"/>
  <c r="JB43" i="8" s="1"/>
  <c r="JD43" i="8" s="1"/>
  <c r="IY16" i="8"/>
  <c r="IU44" i="8" s="1"/>
  <c r="IW16" i="8"/>
  <c r="IU43" i="8" s="1"/>
  <c r="IR16" i="8"/>
  <c r="IN44" i="8" s="1"/>
  <c r="IP16" i="8"/>
  <c r="IN43" i="8" s="1"/>
  <c r="IK16" i="8"/>
  <c r="IG44" i="8" s="1"/>
  <c r="II16" i="8"/>
  <c r="IG43" i="8" s="1"/>
  <c r="ID16" i="8"/>
  <c r="HZ44" i="8" s="1"/>
  <c r="IB16" i="8"/>
  <c r="HZ43" i="8" s="1"/>
  <c r="HW16" i="8"/>
  <c r="HS44" i="8" s="1"/>
  <c r="HU16" i="8"/>
  <c r="HS43" i="8" s="1"/>
  <c r="HP16" i="8"/>
  <c r="HL44" i="8" s="1"/>
  <c r="HN16" i="8"/>
  <c r="HL43" i="8" s="1"/>
  <c r="HI16" i="8"/>
  <c r="HE44" i="8" s="1"/>
  <c r="HG16" i="8"/>
  <c r="HE43" i="8" s="1"/>
  <c r="HB16" i="8"/>
  <c r="GX44" i="8" s="1"/>
  <c r="GZ16" i="8"/>
  <c r="GX43" i="8" s="1"/>
  <c r="GZ43" i="8" s="1"/>
  <c r="GU16" i="8"/>
  <c r="GQ44" i="8" s="1"/>
  <c r="GS16" i="8"/>
  <c r="GQ43" i="8" s="1"/>
  <c r="GN16" i="8"/>
  <c r="GJ44" i="8" s="1"/>
  <c r="GL16" i="8"/>
  <c r="GJ43" i="8" s="1"/>
  <c r="GG16" i="8"/>
  <c r="GC44" i="8" s="1"/>
  <c r="GE16" i="8"/>
  <c r="GC43" i="8" s="1"/>
  <c r="FZ16" i="8"/>
  <c r="FV44" i="8" s="1"/>
  <c r="FX16" i="8"/>
  <c r="FV43" i="8" s="1"/>
  <c r="FX43" i="8" s="1"/>
  <c r="FS16" i="8"/>
  <c r="FO44" i="8" s="1"/>
  <c r="FQ16" i="8"/>
  <c r="FO43" i="8" s="1"/>
  <c r="FL16" i="8"/>
  <c r="FH44" i="8" s="1"/>
  <c r="FJ16" i="8"/>
  <c r="FH43" i="8" s="1"/>
  <c r="FE16" i="8"/>
  <c r="FA44" i="8" s="1"/>
  <c r="FC16" i="8"/>
  <c r="FA43" i="8" s="1"/>
  <c r="EX16" i="8"/>
  <c r="ET44" i="8" s="1"/>
  <c r="EV16" i="8"/>
  <c r="ET43" i="8" s="1"/>
  <c r="EQ16" i="8"/>
  <c r="EM44" i="8" s="1"/>
  <c r="EO16" i="8"/>
  <c r="EM43" i="8" s="1"/>
  <c r="EJ16" i="8"/>
  <c r="EF44" i="8" s="1"/>
  <c r="EH16" i="8"/>
  <c r="EF43" i="8" s="1"/>
  <c r="EC16" i="8"/>
  <c r="DY44" i="8" s="1"/>
  <c r="EA16" i="8"/>
  <c r="DY43" i="8" s="1"/>
  <c r="DV16" i="8"/>
  <c r="DR44" i="8" s="1"/>
  <c r="DT16" i="8"/>
  <c r="DR43" i="8" s="1"/>
  <c r="DT43" i="8" s="1"/>
  <c r="DO16" i="8"/>
  <c r="DK44" i="8" s="1"/>
  <c r="DM16" i="8"/>
  <c r="DK43" i="8" s="1"/>
  <c r="DH16" i="8"/>
  <c r="DD44" i="8" s="1"/>
  <c r="DF16" i="8"/>
  <c r="DD43" i="8" s="1"/>
  <c r="DA16" i="8"/>
  <c r="CW44" i="8" s="1"/>
  <c r="CY16" i="8"/>
  <c r="CW43" i="8" s="1"/>
  <c r="CT16" i="8"/>
  <c r="CP44" i="8" s="1"/>
  <c r="CR16" i="8"/>
  <c r="CP43" i="8" s="1"/>
  <c r="CR43" i="8" s="1"/>
  <c r="CM16" i="8"/>
  <c r="CI44" i="8" s="1"/>
  <c r="CK16" i="8"/>
  <c r="CI43" i="8" s="1"/>
  <c r="CF16" i="8"/>
  <c r="CB44" i="8" s="1"/>
  <c r="CD16" i="8"/>
  <c r="CB43" i="8" s="1"/>
  <c r="BY16" i="8"/>
  <c r="BU44" i="8" s="1"/>
  <c r="BW16" i="8"/>
  <c r="BU43" i="8" s="1"/>
  <c r="BR16" i="8"/>
  <c r="BN44" i="8" s="1"/>
  <c r="BP16" i="8"/>
  <c r="BN43" i="8" s="1"/>
  <c r="BP43" i="8" s="1"/>
  <c r="BK16" i="8"/>
  <c r="BG44" i="8" s="1"/>
  <c r="BI16" i="8"/>
  <c r="BG43" i="8" s="1"/>
  <c r="BD16" i="8"/>
  <c r="AZ44" i="8" s="1"/>
  <c r="BB16" i="8"/>
  <c r="AZ43" i="8" s="1"/>
  <c r="AW16" i="8"/>
  <c r="AS44" i="8" s="1"/>
  <c r="AU16" i="8"/>
  <c r="AS43" i="8" s="1"/>
  <c r="AP16" i="8"/>
  <c r="AL44" i="8" s="1"/>
  <c r="AN16" i="8"/>
  <c r="AL43" i="8" s="1"/>
  <c r="AN43" i="8" s="1"/>
  <c r="AI16" i="8"/>
  <c r="AE44" i="8" s="1"/>
  <c r="AG44" i="8" s="1"/>
  <c r="AG16" i="8"/>
  <c r="AE43" i="8" s="1"/>
  <c r="AB16" i="8"/>
  <c r="X44" i="8" s="1"/>
  <c r="Z16" i="8"/>
  <c r="X43" i="8" s="1"/>
  <c r="U16" i="8"/>
  <c r="Q44" i="8" s="1"/>
  <c r="S16" i="8"/>
  <c r="Q43" i="8" s="1"/>
  <c r="N16" i="8"/>
  <c r="J44" i="8" s="1"/>
  <c r="L44" i="8" s="1"/>
  <c r="L16" i="8"/>
  <c r="J43" i="8" s="1"/>
  <c r="L43" i="8" s="1"/>
  <c r="G16" i="8"/>
  <c r="E16" i="8"/>
  <c r="ML15" i="8"/>
  <c r="MJ15" i="8"/>
  <c r="ME15" i="8"/>
  <c r="MC15" i="8"/>
  <c r="LX15" i="8"/>
  <c r="LV15" i="8"/>
  <c r="LQ15" i="8"/>
  <c r="LO15" i="8"/>
  <c r="LJ15" i="8"/>
  <c r="LH15" i="8"/>
  <c r="LC15" i="8"/>
  <c r="LA15" i="8"/>
  <c r="KV15" i="8"/>
  <c r="KT15" i="8"/>
  <c r="KO15" i="8"/>
  <c r="KM15" i="8"/>
  <c r="KH15" i="8"/>
  <c r="KF15" i="8"/>
  <c r="KA15" i="8"/>
  <c r="JY15" i="8"/>
  <c r="JT15" i="8"/>
  <c r="JR15" i="8"/>
  <c r="JM15" i="8"/>
  <c r="JK15" i="8"/>
  <c r="JF15" i="8"/>
  <c r="JD15" i="8"/>
  <c r="IY15" i="8"/>
  <c r="IW15" i="8"/>
  <c r="IR15" i="8"/>
  <c r="IP15" i="8"/>
  <c r="IK15" i="8"/>
  <c r="II15" i="8"/>
  <c r="ID15" i="8"/>
  <c r="IB15" i="8"/>
  <c r="HW15" i="8"/>
  <c r="HU15" i="8"/>
  <c r="HP15" i="8"/>
  <c r="HN15" i="8"/>
  <c r="HI15" i="8"/>
  <c r="HG15" i="8"/>
  <c r="HB15" i="8"/>
  <c r="GZ15" i="8"/>
  <c r="GU15" i="8"/>
  <c r="GS15" i="8"/>
  <c r="GN15" i="8"/>
  <c r="GL15" i="8"/>
  <c r="GG15" i="8"/>
  <c r="GE15" i="8"/>
  <c r="FZ15" i="8"/>
  <c r="FX15" i="8"/>
  <c r="FS15" i="8"/>
  <c r="FQ15" i="8"/>
  <c r="FL15" i="8"/>
  <c r="FJ15" i="8"/>
  <c r="FE15" i="8"/>
  <c r="FC15" i="8"/>
  <c r="EX15" i="8"/>
  <c r="EV15" i="8"/>
  <c r="EQ15" i="8"/>
  <c r="EO15" i="8"/>
  <c r="EJ15" i="8"/>
  <c r="EH15" i="8"/>
  <c r="EC15" i="8"/>
  <c r="EA15" i="8"/>
  <c r="DV15" i="8"/>
  <c r="DT15" i="8"/>
  <c r="DO15" i="8"/>
  <c r="DM15" i="8"/>
  <c r="DH15" i="8"/>
  <c r="DF15" i="8"/>
  <c r="DA15" i="8"/>
  <c r="CY15" i="8"/>
  <c r="CT15" i="8"/>
  <c r="CR15" i="8"/>
  <c r="CM15" i="8"/>
  <c r="CK15" i="8"/>
  <c r="CF15" i="8"/>
  <c r="CD15" i="8"/>
  <c r="BY15" i="8"/>
  <c r="BW15" i="8"/>
  <c r="BR15" i="8"/>
  <c r="BP15" i="8"/>
  <c r="BK15" i="8"/>
  <c r="BI15" i="8"/>
  <c r="BD15" i="8"/>
  <c r="BB15" i="8"/>
  <c r="AW15" i="8"/>
  <c r="AU15" i="8"/>
  <c r="AP15" i="8"/>
  <c r="AN15" i="8"/>
  <c r="AI15" i="8"/>
  <c r="AG15" i="8"/>
  <c r="AB15" i="8"/>
  <c r="Z15" i="8"/>
  <c r="U15" i="8"/>
  <c r="S15" i="8"/>
  <c r="N15" i="8"/>
  <c r="L15" i="8"/>
  <c r="G15" i="8"/>
  <c r="E15" i="8"/>
  <c r="ML14" i="8"/>
  <c r="MJ14" i="8"/>
  <c r="ME14" i="8"/>
  <c r="MC14" i="8"/>
  <c r="LX14" i="8"/>
  <c r="LV14" i="8"/>
  <c r="LQ14" i="8"/>
  <c r="LO14" i="8"/>
  <c r="LJ14" i="8"/>
  <c r="LH14" i="8"/>
  <c r="LC14" i="8"/>
  <c r="LA14" i="8"/>
  <c r="KV14" i="8"/>
  <c r="KT14" i="8"/>
  <c r="KO14" i="8"/>
  <c r="KM14" i="8"/>
  <c r="KH14" i="8"/>
  <c r="KF14" i="8"/>
  <c r="KA14" i="8"/>
  <c r="JY14" i="8"/>
  <c r="JT14" i="8"/>
  <c r="JR14" i="8"/>
  <c r="JM14" i="8"/>
  <c r="JK14" i="8"/>
  <c r="JF14" i="8"/>
  <c r="JD14" i="8"/>
  <c r="IY14" i="8"/>
  <c r="IW14" i="8"/>
  <c r="IR14" i="8"/>
  <c r="IP14" i="8"/>
  <c r="IK14" i="8"/>
  <c r="II14" i="8"/>
  <c r="ID14" i="8"/>
  <c r="IB14" i="8"/>
  <c r="HW14" i="8"/>
  <c r="HU14" i="8"/>
  <c r="HP14" i="8"/>
  <c r="HN14" i="8"/>
  <c r="HI14" i="8"/>
  <c r="HG14" i="8"/>
  <c r="HB14" i="8"/>
  <c r="GZ14" i="8"/>
  <c r="GU14" i="8"/>
  <c r="GS14" i="8"/>
  <c r="GN14" i="8"/>
  <c r="GL14" i="8"/>
  <c r="GG14" i="8"/>
  <c r="GE14" i="8"/>
  <c r="FZ14" i="8"/>
  <c r="FX14" i="8"/>
  <c r="FS14" i="8"/>
  <c r="FQ14" i="8"/>
  <c r="FL14" i="8"/>
  <c r="FJ14" i="8"/>
  <c r="FE14" i="8"/>
  <c r="FC14" i="8"/>
  <c r="EX14" i="8"/>
  <c r="EV14" i="8"/>
  <c r="EQ14" i="8"/>
  <c r="EO14" i="8"/>
  <c r="EJ14" i="8"/>
  <c r="EH14" i="8"/>
  <c r="EC14" i="8"/>
  <c r="EA14" i="8"/>
  <c r="DV14" i="8"/>
  <c r="DT14" i="8"/>
  <c r="DO14" i="8"/>
  <c r="DM14" i="8"/>
  <c r="DH14" i="8"/>
  <c r="DF14" i="8"/>
  <c r="DA14" i="8"/>
  <c r="CY14" i="8"/>
  <c r="CT14" i="8"/>
  <c r="CR14" i="8"/>
  <c r="CM14" i="8"/>
  <c r="CK14" i="8"/>
  <c r="CF14" i="8"/>
  <c r="CD14" i="8"/>
  <c r="BY14" i="8"/>
  <c r="BW14" i="8"/>
  <c r="BR14" i="8"/>
  <c r="BP14" i="8"/>
  <c r="BK14" i="8"/>
  <c r="BI14" i="8"/>
  <c r="BD14" i="8"/>
  <c r="BB14" i="8"/>
  <c r="AW14" i="8"/>
  <c r="AU14" i="8"/>
  <c r="AP14" i="8"/>
  <c r="AN14" i="8"/>
  <c r="AI14" i="8"/>
  <c r="AG14" i="8"/>
  <c r="AB14" i="8"/>
  <c r="Z14" i="8"/>
  <c r="U14" i="8"/>
  <c r="S14" i="8"/>
  <c r="N14" i="8"/>
  <c r="L14" i="8"/>
  <c r="G14" i="8"/>
  <c r="E14" i="8"/>
  <c r="ML13" i="8"/>
  <c r="MJ13" i="8"/>
  <c r="ME13" i="8"/>
  <c r="MC13" i="8"/>
  <c r="LX13" i="8"/>
  <c r="LV13" i="8"/>
  <c r="LQ13" i="8"/>
  <c r="LO13" i="8"/>
  <c r="LJ13" i="8"/>
  <c r="LH13" i="8"/>
  <c r="LC13" i="8"/>
  <c r="LA13" i="8"/>
  <c r="KV13" i="8"/>
  <c r="KT13" i="8"/>
  <c r="KO13" i="8"/>
  <c r="KM13" i="8"/>
  <c r="KH13" i="8"/>
  <c r="KF13" i="8"/>
  <c r="KA13" i="8"/>
  <c r="JY13" i="8"/>
  <c r="JT13" i="8"/>
  <c r="JR13" i="8"/>
  <c r="JM13" i="8"/>
  <c r="JK13" i="8"/>
  <c r="JF13" i="8"/>
  <c r="JD13" i="8"/>
  <c r="IY13" i="8"/>
  <c r="IW13" i="8"/>
  <c r="IR13" i="8"/>
  <c r="IP13" i="8"/>
  <c r="IK13" i="8"/>
  <c r="II13" i="8"/>
  <c r="ID13" i="8"/>
  <c r="IB13" i="8"/>
  <c r="HW13" i="8"/>
  <c r="HU13" i="8"/>
  <c r="HP13" i="8"/>
  <c r="HN13" i="8"/>
  <c r="HI13" i="8"/>
  <c r="HG13" i="8"/>
  <c r="HB13" i="8"/>
  <c r="GZ13" i="8"/>
  <c r="GU13" i="8"/>
  <c r="GS13" i="8"/>
  <c r="GN13" i="8"/>
  <c r="GL13" i="8"/>
  <c r="GG13" i="8"/>
  <c r="GE13" i="8"/>
  <c r="FZ13" i="8"/>
  <c r="FX13" i="8"/>
  <c r="FS13" i="8"/>
  <c r="FQ13" i="8"/>
  <c r="FL13" i="8"/>
  <c r="FJ13" i="8"/>
  <c r="FE13" i="8"/>
  <c r="FC13" i="8"/>
  <c r="EX13" i="8"/>
  <c r="EV13" i="8"/>
  <c r="EQ13" i="8"/>
  <c r="EO13" i="8"/>
  <c r="EJ13" i="8"/>
  <c r="EH13" i="8"/>
  <c r="EC13" i="8"/>
  <c r="EA13" i="8"/>
  <c r="DV13" i="8"/>
  <c r="DT13" i="8"/>
  <c r="DO13" i="8"/>
  <c r="DM13" i="8"/>
  <c r="DH13" i="8"/>
  <c r="DF13" i="8"/>
  <c r="DA13" i="8"/>
  <c r="CY13" i="8"/>
  <c r="CT13" i="8"/>
  <c r="CR13" i="8"/>
  <c r="CM13" i="8"/>
  <c r="CK13" i="8"/>
  <c r="CF13" i="8"/>
  <c r="CD13" i="8"/>
  <c r="BY13" i="8"/>
  <c r="BW13" i="8"/>
  <c r="BR13" i="8"/>
  <c r="BP13" i="8"/>
  <c r="BK13" i="8"/>
  <c r="BI13" i="8"/>
  <c r="BD13" i="8"/>
  <c r="BB13" i="8"/>
  <c r="AW13" i="8"/>
  <c r="AU13" i="8"/>
  <c r="AP13" i="8"/>
  <c r="AN13" i="8"/>
  <c r="AI13" i="8"/>
  <c r="AG13" i="8"/>
  <c r="AB13" i="8"/>
  <c r="Z13" i="8"/>
  <c r="U13" i="8"/>
  <c r="S13" i="8"/>
  <c r="N13" i="8"/>
  <c r="L13" i="8"/>
  <c r="G13" i="8"/>
  <c r="E13" i="8"/>
  <c r="ML12" i="8"/>
  <c r="MH64" i="8" s="1"/>
  <c r="MJ12" i="8"/>
  <c r="MH63" i="8" s="1"/>
  <c r="ME12" i="8"/>
  <c r="MA64" i="8" s="1"/>
  <c r="MC12" i="8"/>
  <c r="MA63" i="8" s="1"/>
  <c r="LX12" i="8"/>
  <c r="LT64" i="8" s="1"/>
  <c r="LV12" i="8"/>
  <c r="LT63" i="8" s="1"/>
  <c r="LQ12" i="8"/>
  <c r="LM64" i="8" s="1"/>
  <c r="LO12" i="8"/>
  <c r="LM63" i="8" s="1"/>
  <c r="LJ12" i="8"/>
  <c r="LF64" i="8" s="1"/>
  <c r="LH12" i="8"/>
  <c r="LF63" i="8" s="1"/>
  <c r="LC12" i="8"/>
  <c r="KY64" i="8" s="1"/>
  <c r="LA12" i="8"/>
  <c r="KY63" i="8" s="1"/>
  <c r="KV12" i="8"/>
  <c r="KR64" i="8" s="1"/>
  <c r="KT12" i="8"/>
  <c r="KR63" i="8" s="1"/>
  <c r="KO12" i="8"/>
  <c r="KK64" i="8" s="1"/>
  <c r="KM12" i="8"/>
  <c r="KK63" i="8" s="1"/>
  <c r="KH12" i="8"/>
  <c r="KD64" i="8" s="1"/>
  <c r="KF12" i="8"/>
  <c r="KD63" i="8" s="1"/>
  <c r="KA12" i="8"/>
  <c r="JW64" i="8" s="1"/>
  <c r="JY12" i="8"/>
  <c r="JW63" i="8" s="1"/>
  <c r="JT12" i="8"/>
  <c r="JP64" i="8" s="1"/>
  <c r="JR12" i="8"/>
  <c r="JP63" i="8" s="1"/>
  <c r="JM12" i="8"/>
  <c r="JI64" i="8" s="1"/>
  <c r="JK12" i="8"/>
  <c r="JI63" i="8" s="1"/>
  <c r="JF12" i="8"/>
  <c r="JB64" i="8" s="1"/>
  <c r="JD12" i="8"/>
  <c r="JB63" i="8" s="1"/>
  <c r="IY12" i="8"/>
  <c r="IU64" i="8" s="1"/>
  <c r="IW12" i="8"/>
  <c r="IU63" i="8" s="1"/>
  <c r="IR12" i="8"/>
  <c r="IN64" i="8" s="1"/>
  <c r="IP12" i="8"/>
  <c r="IN63" i="8" s="1"/>
  <c r="IK12" i="8"/>
  <c r="IG64" i="8" s="1"/>
  <c r="II12" i="8"/>
  <c r="IG63" i="8" s="1"/>
  <c r="ID12" i="8"/>
  <c r="HZ64" i="8" s="1"/>
  <c r="IB12" i="8"/>
  <c r="HZ63" i="8" s="1"/>
  <c r="HW12" i="8"/>
  <c r="HS64" i="8" s="1"/>
  <c r="HU12" i="8"/>
  <c r="HS63" i="8" s="1"/>
  <c r="HP12" i="8"/>
  <c r="HL64" i="8" s="1"/>
  <c r="HN12" i="8"/>
  <c r="HL63" i="8" s="1"/>
  <c r="HI12" i="8"/>
  <c r="HE64" i="8" s="1"/>
  <c r="HG12" i="8"/>
  <c r="HE63" i="8" s="1"/>
  <c r="HB12" i="8"/>
  <c r="GX64" i="8" s="1"/>
  <c r="GZ12" i="8"/>
  <c r="GX63" i="8" s="1"/>
  <c r="GU12" i="8"/>
  <c r="GQ64" i="8" s="1"/>
  <c r="GS12" i="8"/>
  <c r="GQ63" i="8" s="1"/>
  <c r="GN12" i="8"/>
  <c r="GJ64" i="8" s="1"/>
  <c r="GL64" i="8" s="1"/>
  <c r="GL12" i="8"/>
  <c r="GJ63" i="8" s="1"/>
  <c r="GG12" i="8"/>
  <c r="GC64" i="8" s="1"/>
  <c r="GE12" i="8"/>
  <c r="GC63" i="8" s="1"/>
  <c r="FZ12" i="8"/>
  <c r="FV64" i="8" s="1"/>
  <c r="FX12" i="8"/>
  <c r="FV63" i="8" s="1"/>
  <c r="FS12" i="8"/>
  <c r="FO64" i="8" s="1"/>
  <c r="FQ12" i="8"/>
  <c r="FO63" i="8" s="1"/>
  <c r="FL12" i="8"/>
  <c r="FH64" i="8" s="1"/>
  <c r="FJ12" i="8"/>
  <c r="FH63" i="8" s="1"/>
  <c r="FE12" i="8"/>
  <c r="FA64" i="8" s="1"/>
  <c r="FC12" i="8"/>
  <c r="FA63" i="8" s="1"/>
  <c r="EX12" i="8"/>
  <c r="ET64" i="8" s="1"/>
  <c r="EV12" i="8"/>
  <c r="ET63" i="8" s="1"/>
  <c r="EQ12" i="8"/>
  <c r="EM64" i="8" s="1"/>
  <c r="EO12" i="8"/>
  <c r="EM63" i="8" s="1"/>
  <c r="EJ12" i="8"/>
  <c r="EF64" i="8" s="1"/>
  <c r="EH12" i="8"/>
  <c r="EF63" i="8" s="1"/>
  <c r="EC12" i="8"/>
  <c r="DY64" i="8" s="1"/>
  <c r="EA12" i="8"/>
  <c r="DY63" i="8" s="1"/>
  <c r="DV12" i="8"/>
  <c r="DR64" i="8" s="1"/>
  <c r="DT12" i="8"/>
  <c r="DR63" i="8" s="1"/>
  <c r="DO12" i="8"/>
  <c r="DK64" i="8" s="1"/>
  <c r="DM12" i="8"/>
  <c r="DK63" i="8" s="1"/>
  <c r="DH12" i="8"/>
  <c r="DD64" i="8" s="1"/>
  <c r="DF12" i="8"/>
  <c r="DD63" i="8" s="1"/>
  <c r="DA12" i="8"/>
  <c r="CW64" i="8" s="1"/>
  <c r="CY12" i="8"/>
  <c r="CW63" i="8" s="1"/>
  <c r="CT12" i="8"/>
  <c r="CP64" i="8" s="1"/>
  <c r="CR12" i="8"/>
  <c r="CP63" i="8" s="1"/>
  <c r="CM12" i="8"/>
  <c r="CI64" i="8" s="1"/>
  <c r="CK12" i="8"/>
  <c r="CI63" i="8" s="1"/>
  <c r="CF12" i="8"/>
  <c r="CB64" i="8" s="1"/>
  <c r="CD12" i="8"/>
  <c r="CB63" i="8" s="1"/>
  <c r="BY12" i="8"/>
  <c r="BU64" i="8" s="1"/>
  <c r="BW12" i="8"/>
  <c r="BU63" i="8" s="1"/>
  <c r="BR12" i="8"/>
  <c r="BN64" i="8" s="1"/>
  <c r="BP12" i="8"/>
  <c r="BN63" i="8" s="1"/>
  <c r="BK12" i="8"/>
  <c r="BG64" i="8" s="1"/>
  <c r="BI12" i="8"/>
  <c r="BG63" i="8" s="1"/>
  <c r="BD12" i="8"/>
  <c r="AZ64" i="8" s="1"/>
  <c r="BB12" i="8"/>
  <c r="AZ63" i="8" s="1"/>
  <c r="AW12" i="8"/>
  <c r="AS64" i="8" s="1"/>
  <c r="AU12" i="8"/>
  <c r="AS63" i="8" s="1"/>
  <c r="AP12" i="8"/>
  <c r="AL64" i="8" s="1"/>
  <c r="AN12" i="8"/>
  <c r="AL63" i="8" s="1"/>
  <c r="AI12" i="8"/>
  <c r="AE64" i="8" s="1"/>
  <c r="AG12" i="8"/>
  <c r="AE63" i="8" s="1"/>
  <c r="AB12" i="8"/>
  <c r="X64" i="8" s="1"/>
  <c r="Z12" i="8"/>
  <c r="X63" i="8" s="1"/>
  <c r="U12" i="8"/>
  <c r="Q64" i="8" s="1"/>
  <c r="S12" i="8"/>
  <c r="Q63" i="8" s="1"/>
  <c r="N12" i="8"/>
  <c r="J64" i="8" s="1"/>
  <c r="L12" i="8"/>
  <c r="J63" i="8" s="1"/>
  <c r="G12" i="8"/>
  <c r="E12" i="8"/>
  <c r="ML11" i="8"/>
  <c r="MH49" i="8" s="1"/>
  <c r="MJ11" i="8"/>
  <c r="MH48" i="8" s="1"/>
  <c r="ME11" i="8"/>
  <c r="MA49" i="8" s="1"/>
  <c r="MC11" i="8"/>
  <c r="MA48" i="8" s="1"/>
  <c r="LX11" i="8"/>
  <c r="LT49" i="8" s="1"/>
  <c r="LV11" i="8"/>
  <c r="LT48" i="8" s="1"/>
  <c r="LV48" i="8" s="1"/>
  <c r="LQ11" i="8"/>
  <c r="LM49" i="8" s="1"/>
  <c r="LO11" i="8"/>
  <c r="LM48" i="8" s="1"/>
  <c r="LJ11" i="8"/>
  <c r="LF49" i="8" s="1"/>
  <c r="LH11" i="8"/>
  <c r="LF48" i="8" s="1"/>
  <c r="LC11" i="8"/>
  <c r="KY49" i="8" s="1"/>
  <c r="LA11" i="8"/>
  <c r="KY48" i="8" s="1"/>
  <c r="KV11" i="8"/>
  <c r="KR49" i="8" s="1"/>
  <c r="KT11" i="8"/>
  <c r="KR48" i="8" s="1"/>
  <c r="KO11" i="8"/>
  <c r="KK49" i="8" s="1"/>
  <c r="KM11" i="8"/>
  <c r="KK48" i="8" s="1"/>
  <c r="KH11" i="8"/>
  <c r="KD49" i="8" s="1"/>
  <c r="KF11" i="8"/>
  <c r="KD48" i="8" s="1"/>
  <c r="KF48" i="8" s="1"/>
  <c r="KA11" i="8"/>
  <c r="JW49" i="8" s="1"/>
  <c r="JY11" i="8"/>
  <c r="JW48" i="8" s="1"/>
  <c r="JT11" i="8"/>
  <c r="JP49" i="8" s="1"/>
  <c r="JR11" i="8"/>
  <c r="JP48" i="8" s="1"/>
  <c r="JM11" i="8"/>
  <c r="JI49" i="8" s="1"/>
  <c r="JK11" i="8"/>
  <c r="JI48" i="8" s="1"/>
  <c r="JF11" i="8"/>
  <c r="JB49" i="8" s="1"/>
  <c r="JD11" i="8"/>
  <c r="JB48" i="8" s="1"/>
  <c r="IY11" i="8"/>
  <c r="IU49" i="8" s="1"/>
  <c r="IW11" i="8"/>
  <c r="IU48" i="8" s="1"/>
  <c r="IR11" i="8"/>
  <c r="IN49" i="8" s="1"/>
  <c r="IP11" i="8"/>
  <c r="IN48" i="8" s="1"/>
  <c r="IP48" i="8" s="1"/>
  <c r="IK11" i="8"/>
  <c r="IG49" i="8" s="1"/>
  <c r="II11" i="8"/>
  <c r="IG48" i="8" s="1"/>
  <c r="ID11" i="8"/>
  <c r="HZ49" i="8" s="1"/>
  <c r="IB11" i="8"/>
  <c r="HZ48" i="8" s="1"/>
  <c r="HW11" i="8"/>
  <c r="HS49" i="8" s="1"/>
  <c r="HU11" i="8"/>
  <c r="HS48" i="8" s="1"/>
  <c r="HP11" i="8"/>
  <c r="HL49" i="8" s="1"/>
  <c r="HN11" i="8"/>
  <c r="HL48" i="8" s="1"/>
  <c r="HI11" i="8"/>
  <c r="HE49" i="8" s="1"/>
  <c r="HG11" i="8"/>
  <c r="HE48" i="8" s="1"/>
  <c r="HB11" i="8"/>
  <c r="GX49" i="8" s="1"/>
  <c r="GZ49" i="8" s="1"/>
  <c r="GZ11" i="8"/>
  <c r="GX48" i="8" s="1"/>
  <c r="GZ48" i="8" s="1"/>
  <c r="GU11" i="8"/>
  <c r="GQ49" i="8" s="1"/>
  <c r="GS11" i="8"/>
  <c r="GQ48" i="8" s="1"/>
  <c r="GN11" i="8"/>
  <c r="GJ49" i="8" s="1"/>
  <c r="GL11" i="8"/>
  <c r="GJ48" i="8" s="1"/>
  <c r="GG11" i="8"/>
  <c r="GC49" i="8" s="1"/>
  <c r="GE49" i="8" s="1"/>
  <c r="GE11" i="8"/>
  <c r="GC48" i="8" s="1"/>
  <c r="FZ11" i="8"/>
  <c r="FV49" i="8" s="1"/>
  <c r="FX11" i="8"/>
  <c r="FV48" i="8" s="1"/>
  <c r="FS11" i="8"/>
  <c r="FO49" i="8" s="1"/>
  <c r="FQ11" i="8"/>
  <c r="FO48" i="8" s="1"/>
  <c r="FL11" i="8"/>
  <c r="FH49" i="8" s="1"/>
  <c r="FJ49" i="8" s="1"/>
  <c r="FJ11" i="8"/>
  <c r="FH48" i="8" s="1"/>
  <c r="FJ48" i="8" s="1"/>
  <c r="FE11" i="8"/>
  <c r="FA49" i="8" s="1"/>
  <c r="FC11" i="8"/>
  <c r="FA48" i="8" s="1"/>
  <c r="EX11" i="8"/>
  <c r="ET49" i="8" s="1"/>
  <c r="EV11" i="8"/>
  <c r="ET48" i="8" s="1"/>
  <c r="EQ11" i="8"/>
  <c r="EM49" i="8" s="1"/>
  <c r="EO49" i="8" s="1"/>
  <c r="EO11" i="8"/>
  <c r="EM48" i="8" s="1"/>
  <c r="EJ11" i="8"/>
  <c r="EF49" i="8" s="1"/>
  <c r="EH11" i="8"/>
  <c r="EF48" i="8" s="1"/>
  <c r="EC11" i="8"/>
  <c r="DY49" i="8" s="1"/>
  <c r="EA11" i="8"/>
  <c r="DY48" i="8" s="1"/>
  <c r="DV11" i="8"/>
  <c r="DR49" i="8" s="1"/>
  <c r="DT49" i="8" s="1"/>
  <c r="DT11" i="8"/>
  <c r="DR48" i="8" s="1"/>
  <c r="DT48" i="8" s="1"/>
  <c r="DO11" i="8"/>
  <c r="DK49" i="8" s="1"/>
  <c r="DM11" i="8"/>
  <c r="DK48" i="8" s="1"/>
  <c r="DH11" i="8"/>
  <c r="DD49" i="8" s="1"/>
  <c r="DF49" i="8" s="1"/>
  <c r="DF11" i="8"/>
  <c r="DD48" i="8" s="1"/>
  <c r="DA11" i="8"/>
  <c r="CW49" i="8" s="1"/>
  <c r="CY49" i="8" s="1"/>
  <c r="CY11" i="8"/>
  <c r="CW48" i="8" s="1"/>
  <c r="CT11" i="8"/>
  <c r="CP49" i="8" s="1"/>
  <c r="CR11" i="8"/>
  <c r="CP48" i="8" s="1"/>
  <c r="CM11" i="8"/>
  <c r="CI49" i="8" s="1"/>
  <c r="CK11" i="8"/>
  <c r="CI48" i="8" s="1"/>
  <c r="CF11" i="8"/>
  <c r="CB49" i="8" s="1"/>
  <c r="CD49" i="8" s="1"/>
  <c r="CD11" i="8"/>
  <c r="CB48" i="8" s="1"/>
  <c r="CD48" i="8" s="1"/>
  <c r="BY11" i="8"/>
  <c r="BU49" i="8" s="1"/>
  <c r="BW11" i="8"/>
  <c r="BU48" i="8" s="1"/>
  <c r="BR11" i="8"/>
  <c r="BN49" i="8" s="1"/>
  <c r="BP11" i="8"/>
  <c r="BN48" i="8" s="1"/>
  <c r="BK11" i="8"/>
  <c r="BG49" i="8" s="1"/>
  <c r="BI49" i="8" s="1"/>
  <c r="BI11" i="8"/>
  <c r="BG48" i="8" s="1"/>
  <c r="BD11" i="8"/>
  <c r="AZ49" i="8" s="1"/>
  <c r="BB11" i="8"/>
  <c r="AZ48" i="8" s="1"/>
  <c r="AW11" i="8"/>
  <c r="AS49" i="8" s="1"/>
  <c r="AU11" i="8"/>
  <c r="AS48" i="8" s="1"/>
  <c r="AP11" i="8"/>
  <c r="AL49" i="8" s="1"/>
  <c r="AN49" i="8" s="1"/>
  <c r="AN11" i="8"/>
  <c r="AL48" i="8" s="1"/>
  <c r="AN48" i="8" s="1"/>
  <c r="AI11" i="8"/>
  <c r="AE49" i="8" s="1"/>
  <c r="AG11" i="8"/>
  <c r="AE48" i="8" s="1"/>
  <c r="AB11" i="8"/>
  <c r="X49" i="8" s="1"/>
  <c r="Z11" i="8"/>
  <c r="X48" i="8" s="1"/>
  <c r="U11" i="8"/>
  <c r="Q49" i="8" s="1"/>
  <c r="S49" i="8" s="1"/>
  <c r="S11" i="8"/>
  <c r="Q48" i="8" s="1"/>
  <c r="N11" i="8"/>
  <c r="J49" i="8" s="1"/>
  <c r="L11" i="8"/>
  <c r="J48" i="8" s="1"/>
  <c r="G11" i="8"/>
  <c r="E11" i="8"/>
  <c r="ML10" i="8"/>
  <c r="MJ10" i="8"/>
  <c r="ME10" i="8"/>
  <c r="MC10" i="8"/>
  <c r="LX10" i="8"/>
  <c r="LV10" i="8"/>
  <c r="LQ10" i="8"/>
  <c r="LO10" i="8"/>
  <c r="LJ10" i="8"/>
  <c r="LH10" i="8"/>
  <c r="LC10" i="8"/>
  <c r="LA10" i="8"/>
  <c r="KV10" i="8"/>
  <c r="KT10" i="8"/>
  <c r="KO10" i="8"/>
  <c r="KM10" i="8"/>
  <c r="KH10" i="8"/>
  <c r="KF10" i="8"/>
  <c r="KA10" i="8"/>
  <c r="JY10" i="8"/>
  <c r="JT10" i="8"/>
  <c r="JR10" i="8"/>
  <c r="JM10" i="8"/>
  <c r="JK10" i="8"/>
  <c r="JF10" i="8"/>
  <c r="JD10" i="8"/>
  <c r="IY10" i="8"/>
  <c r="IW10" i="8"/>
  <c r="IR10" i="8"/>
  <c r="IP10" i="8"/>
  <c r="IK10" i="8"/>
  <c r="II10" i="8"/>
  <c r="ID10" i="8"/>
  <c r="IB10" i="8"/>
  <c r="HW10" i="8"/>
  <c r="HU10" i="8"/>
  <c r="HP10" i="8"/>
  <c r="HN10" i="8"/>
  <c r="HI10" i="8"/>
  <c r="HG10" i="8"/>
  <c r="HB10" i="8"/>
  <c r="GZ10" i="8"/>
  <c r="GU10" i="8"/>
  <c r="GS10" i="8"/>
  <c r="GN10" i="8"/>
  <c r="GL10" i="8"/>
  <c r="GG10" i="8"/>
  <c r="GE10" i="8"/>
  <c r="FZ10" i="8"/>
  <c r="FX10" i="8"/>
  <c r="FS10" i="8"/>
  <c r="FQ10" i="8"/>
  <c r="FL10" i="8"/>
  <c r="FJ10" i="8"/>
  <c r="FE10" i="8"/>
  <c r="FC10" i="8"/>
  <c r="EX10" i="8"/>
  <c r="EV10" i="8"/>
  <c r="EQ10" i="8"/>
  <c r="EO10" i="8"/>
  <c r="EJ10" i="8"/>
  <c r="EH10" i="8"/>
  <c r="EC10" i="8"/>
  <c r="EA10" i="8"/>
  <c r="DV10" i="8"/>
  <c r="DT10" i="8"/>
  <c r="DO10" i="8"/>
  <c r="DM10" i="8"/>
  <c r="DH10" i="8"/>
  <c r="DF10" i="8"/>
  <c r="DA10" i="8"/>
  <c r="CY10" i="8"/>
  <c r="CT10" i="8"/>
  <c r="CR10" i="8"/>
  <c r="CM10" i="8"/>
  <c r="CK10" i="8"/>
  <c r="CF10" i="8"/>
  <c r="CD10" i="8"/>
  <c r="BY10" i="8"/>
  <c r="BW10" i="8"/>
  <c r="BR10" i="8"/>
  <c r="BP10" i="8"/>
  <c r="BK10" i="8"/>
  <c r="BI10" i="8"/>
  <c r="BD10" i="8"/>
  <c r="BB10" i="8"/>
  <c r="AW10" i="8"/>
  <c r="AU10" i="8"/>
  <c r="AP10" i="8"/>
  <c r="AN10" i="8"/>
  <c r="AI10" i="8"/>
  <c r="AG10" i="8"/>
  <c r="AB10" i="8"/>
  <c r="Z10" i="8"/>
  <c r="U10" i="8"/>
  <c r="S10" i="8"/>
  <c r="N10" i="8"/>
  <c r="L10" i="8"/>
  <c r="G10" i="8"/>
  <c r="E10" i="8"/>
  <c r="ML9" i="8"/>
  <c r="MJ9" i="8"/>
  <c r="ME9" i="8"/>
  <c r="MC9" i="8"/>
  <c r="LX9" i="8"/>
  <c r="LV9" i="8"/>
  <c r="LQ9" i="8"/>
  <c r="LO9" i="8"/>
  <c r="LJ9" i="8"/>
  <c r="LH9" i="8"/>
  <c r="LC9" i="8"/>
  <c r="LA9" i="8"/>
  <c r="KV9" i="8"/>
  <c r="KT9" i="8"/>
  <c r="KO9" i="8"/>
  <c r="KM9" i="8"/>
  <c r="KH9" i="8"/>
  <c r="KF9" i="8"/>
  <c r="KA9" i="8"/>
  <c r="JY9" i="8"/>
  <c r="JT9" i="8"/>
  <c r="JR9" i="8"/>
  <c r="JM9" i="8"/>
  <c r="JK9" i="8"/>
  <c r="JF9" i="8"/>
  <c r="JD9" i="8"/>
  <c r="IY9" i="8"/>
  <c r="IW9" i="8"/>
  <c r="IR9" i="8"/>
  <c r="IP9" i="8"/>
  <c r="IK9" i="8"/>
  <c r="II9" i="8"/>
  <c r="ID9" i="8"/>
  <c r="IB9" i="8"/>
  <c r="HW9" i="8"/>
  <c r="HU9" i="8"/>
  <c r="HP9" i="8"/>
  <c r="HN9" i="8"/>
  <c r="HI9" i="8"/>
  <c r="HG9" i="8"/>
  <c r="HB9" i="8"/>
  <c r="GZ9" i="8"/>
  <c r="GU9" i="8"/>
  <c r="GS9" i="8"/>
  <c r="GN9" i="8"/>
  <c r="GL9" i="8"/>
  <c r="GG9" i="8"/>
  <c r="GE9" i="8"/>
  <c r="FZ9" i="8"/>
  <c r="FX9" i="8"/>
  <c r="FS9" i="8"/>
  <c r="FQ9" i="8"/>
  <c r="FL9" i="8"/>
  <c r="FJ9" i="8"/>
  <c r="FE9" i="8"/>
  <c r="FC9" i="8"/>
  <c r="EX9" i="8"/>
  <c r="EV9" i="8"/>
  <c r="EQ9" i="8"/>
  <c r="EO9" i="8"/>
  <c r="EJ9" i="8"/>
  <c r="EH9" i="8"/>
  <c r="EC9" i="8"/>
  <c r="EA9" i="8"/>
  <c r="DV9" i="8"/>
  <c r="DT9" i="8"/>
  <c r="DO9" i="8"/>
  <c r="DM9" i="8"/>
  <c r="DH9" i="8"/>
  <c r="DF9" i="8"/>
  <c r="DA9" i="8"/>
  <c r="CY9" i="8"/>
  <c r="CT9" i="8"/>
  <c r="CR9" i="8"/>
  <c r="CM9" i="8"/>
  <c r="CK9" i="8"/>
  <c r="CF9" i="8"/>
  <c r="CD9" i="8"/>
  <c r="BY9" i="8"/>
  <c r="BW9" i="8"/>
  <c r="BR9" i="8"/>
  <c r="BP9" i="8"/>
  <c r="BK9" i="8"/>
  <c r="BI9" i="8"/>
  <c r="BD9" i="8"/>
  <c r="BB9" i="8"/>
  <c r="AW9" i="8"/>
  <c r="AU9" i="8"/>
  <c r="AP9" i="8"/>
  <c r="AN9" i="8"/>
  <c r="AI9" i="8"/>
  <c r="AG9" i="8"/>
  <c r="AB9" i="8"/>
  <c r="Z9" i="8"/>
  <c r="U9" i="8"/>
  <c r="S9" i="8"/>
  <c r="N9" i="8"/>
  <c r="L9" i="8"/>
  <c r="G9" i="8"/>
  <c r="E9" i="8"/>
  <c r="OU63" i="8" l="1"/>
  <c r="ON63" i="8"/>
  <c r="MX63" i="8"/>
  <c r="NE63" i="8"/>
  <c r="NZ63" i="8"/>
  <c r="OG63" i="8"/>
  <c r="NL63" i="8"/>
  <c r="NS63" i="8"/>
  <c r="PB63" i="8"/>
  <c r="PI63" i="8"/>
  <c r="MQ63" i="8"/>
  <c r="BP63" i="8"/>
  <c r="DF63" i="8"/>
  <c r="EV63" i="8"/>
  <c r="GL63" i="8"/>
  <c r="IB63" i="8"/>
  <c r="Z63" i="8"/>
  <c r="MX48" i="8"/>
  <c r="NS48" i="8"/>
  <c r="ON48" i="8"/>
  <c r="PB48" i="8"/>
  <c r="NE48" i="8"/>
  <c r="PI48" i="8"/>
  <c r="OG48" i="8"/>
  <c r="NL48" i="8"/>
  <c r="NZ48" i="8"/>
  <c r="OU48" i="8"/>
  <c r="MQ48" i="8"/>
  <c r="Z48" i="8"/>
  <c r="BP48" i="8"/>
  <c r="DF48" i="8"/>
  <c r="EV48" i="8"/>
  <c r="GL48" i="8"/>
  <c r="IB48" i="8"/>
  <c r="JR48" i="8"/>
  <c r="LH48" i="8"/>
  <c r="L63" i="8"/>
  <c r="CR63" i="8"/>
  <c r="EH63" i="8"/>
  <c r="HN63" i="8"/>
  <c r="JD63" i="8"/>
  <c r="MJ63" i="8"/>
  <c r="NE49" i="8"/>
  <c r="NL49" i="8"/>
  <c r="OG49" i="8"/>
  <c r="PB49" i="8"/>
  <c r="NZ49" i="8"/>
  <c r="MX49" i="8"/>
  <c r="NS49" i="8"/>
  <c r="ON49" i="8"/>
  <c r="OU49" i="8"/>
  <c r="PI49" i="8"/>
  <c r="MQ49" i="8"/>
  <c r="Z49" i="8"/>
  <c r="AU49" i="8"/>
  <c r="BP49" i="8"/>
  <c r="CK49" i="8"/>
  <c r="L48" i="8"/>
  <c r="AG48" i="8"/>
  <c r="BB48" i="8"/>
  <c r="CR48" i="8"/>
  <c r="EH48" i="8"/>
  <c r="FX48" i="8"/>
  <c r="HN48" i="8"/>
  <c r="JD48" i="8"/>
  <c r="KT48" i="8"/>
  <c r="MJ48" i="8"/>
  <c r="AN63" i="8"/>
  <c r="CD63" i="8"/>
  <c r="DT63" i="8"/>
  <c r="FJ63" i="8"/>
  <c r="GZ63" i="8"/>
  <c r="IP63" i="8"/>
  <c r="KF63" i="8"/>
  <c r="LV63" i="8"/>
  <c r="PI43" i="8"/>
  <c r="NZ43" i="8"/>
  <c r="OU43" i="8"/>
  <c r="NE43" i="8"/>
  <c r="NS43" i="8"/>
  <c r="ON43" i="8"/>
  <c r="MX43" i="8"/>
  <c r="OG43" i="8"/>
  <c r="PB43" i="8"/>
  <c r="NL43" i="8"/>
  <c r="MQ43" i="8"/>
  <c r="EV43" i="8"/>
  <c r="IB43" i="8"/>
  <c r="LH43" i="8"/>
  <c r="BB63" i="8"/>
  <c r="KT63" i="8"/>
  <c r="L49" i="8"/>
  <c r="AG49" i="8"/>
  <c r="BB49" i="8"/>
  <c r="BW49" i="8"/>
  <c r="CR49" i="8"/>
  <c r="DM49" i="8"/>
  <c r="EH49" i="8"/>
  <c r="FC49" i="8"/>
  <c r="FX49" i="8"/>
  <c r="GS49" i="8"/>
  <c r="HN49" i="8"/>
  <c r="II49" i="8"/>
  <c r="JD49" i="8"/>
  <c r="JY49" i="8"/>
  <c r="KT49" i="8"/>
  <c r="LO49" i="8"/>
  <c r="MJ49" i="8"/>
  <c r="AN64" i="8"/>
  <c r="CD64" i="8"/>
  <c r="DT64" i="8"/>
  <c r="FJ64" i="8"/>
  <c r="GZ64" i="8"/>
  <c r="IP64" i="8"/>
  <c r="KF64" i="8"/>
  <c r="LV64" i="8"/>
  <c r="MX44" i="8"/>
  <c r="PB44" i="8"/>
  <c r="NE44" i="8"/>
  <c r="PI44" i="8"/>
  <c r="NL44" i="8"/>
  <c r="OG44" i="8"/>
  <c r="NS44" i="8"/>
  <c r="OU44" i="8"/>
  <c r="ON44" i="8"/>
  <c r="NZ44" i="8"/>
  <c r="MQ44" i="8"/>
  <c r="Z44" i="8"/>
  <c r="AU44" i="8"/>
  <c r="BP44" i="8"/>
  <c r="CK44" i="8"/>
  <c r="DF44" i="8"/>
  <c r="EA44" i="8"/>
  <c r="EV44" i="8"/>
  <c r="FQ44" i="8"/>
  <c r="GL44" i="8"/>
  <c r="HG44" i="8"/>
  <c r="IB44" i="8"/>
  <c r="IW44" i="8"/>
  <c r="JR44" i="8"/>
  <c r="KM44" i="8"/>
  <c r="LH44" i="8"/>
  <c r="MC44" i="8"/>
  <c r="AN69" i="8"/>
  <c r="CD69" i="8"/>
  <c r="DT69" i="8"/>
  <c r="FJ69" i="8"/>
  <c r="GZ69" i="8"/>
  <c r="IP69" i="8"/>
  <c r="KF69" i="8"/>
  <c r="LV69" i="8"/>
  <c r="CR54" i="8"/>
  <c r="DM54" i="8"/>
  <c r="EH54" i="8"/>
  <c r="FX54" i="8"/>
  <c r="GS54" i="8"/>
  <c r="HN54" i="8"/>
  <c r="JD54" i="8"/>
  <c r="JY54" i="8"/>
  <c r="KT54" i="8"/>
  <c r="MJ54" i="8"/>
  <c r="S59" i="8"/>
  <c r="AN59" i="8"/>
  <c r="BI59" i="8"/>
  <c r="CD59" i="8"/>
  <c r="CY59" i="8"/>
  <c r="DT59" i="8"/>
  <c r="EO59" i="8"/>
  <c r="FJ59" i="8"/>
  <c r="GE59" i="8"/>
  <c r="GZ59" i="8"/>
  <c r="HU59" i="8"/>
  <c r="IP59" i="8"/>
  <c r="JK59" i="8"/>
  <c r="KF59" i="8"/>
  <c r="LA59" i="8"/>
  <c r="LV59" i="8"/>
  <c r="JR63" i="8"/>
  <c r="LH63" i="8"/>
  <c r="NL68" i="8"/>
  <c r="NS68" i="8"/>
  <c r="PI68" i="8"/>
  <c r="NE68" i="8"/>
  <c r="NZ68" i="8"/>
  <c r="OU68" i="8"/>
  <c r="OG68" i="8"/>
  <c r="MX68" i="8"/>
  <c r="PB68" i="8"/>
  <c r="ON68" i="8"/>
  <c r="MQ68" i="8"/>
  <c r="NZ58" i="8"/>
  <c r="ON58" i="8"/>
  <c r="PI58" i="8"/>
  <c r="OU58" i="8"/>
  <c r="OG58" i="8"/>
  <c r="MX58" i="8"/>
  <c r="PB58" i="8"/>
  <c r="NL58" i="8"/>
  <c r="NE58" i="8"/>
  <c r="NS58" i="8"/>
  <c r="MQ58" i="8"/>
  <c r="HU49" i="8"/>
  <c r="IP49" i="8"/>
  <c r="JK49" i="8"/>
  <c r="KF49" i="8"/>
  <c r="LA49" i="8"/>
  <c r="LV49" i="8"/>
  <c r="NE64" i="8"/>
  <c r="NS64" i="8"/>
  <c r="OG64" i="8"/>
  <c r="PB64" i="8"/>
  <c r="OU64" i="8"/>
  <c r="ON64" i="8"/>
  <c r="MX64" i="8"/>
  <c r="NL64" i="8"/>
  <c r="NZ64" i="8"/>
  <c r="PI64" i="8"/>
  <c r="MQ64" i="8"/>
  <c r="Z64" i="8"/>
  <c r="BP64" i="8"/>
  <c r="DF64" i="8"/>
  <c r="EV64" i="8"/>
  <c r="IB64" i="8"/>
  <c r="JR64" i="8"/>
  <c r="LH64" i="8"/>
  <c r="BB44" i="8"/>
  <c r="BW44" i="8"/>
  <c r="CR44" i="8"/>
  <c r="DM44" i="8"/>
  <c r="EH44" i="8"/>
  <c r="FC44" i="8"/>
  <c r="FX44" i="8"/>
  <c r="GS44" i="8"/>
  <c r="HN44" i="8"/>
  <c r="II44" i="8"/>
  <c r="JD44" i="8"/>
  <c r="JY44" i="8"/>
  <c r="KT44" i="8"/>
  <c r="LO44" i="8"/>
  <c r="MJ44" i="8"/>
  <c r="NE69" i="8"/>
  <c r="NS69" i="8"/>
  <c r="OG69" i="8"/>
  <c r="PB69" i="8"/>
  <c r="ON69" i="8"/>
  <c r="PI69" i="8"/>
  <c r="OU69" i="8"/>
  <c r="MX69" i="8"/>
  <c r="NL69" i="8"/>
  <c r="NZ69" i="8"/>
  <c r="MQ69" i="8"/>
  <c r="Z69" i="8"/>
  <c r="BP69" i="8"/>
  <c r="DF69" i="8"/>
  <c r="EV69" i="8"/>
  <c r="GL69" i="8"/>
  <c r="IB69" i="8"/>
  <c r="JR69" i="8"/>
  <c r="LH69" i="8"/>
  <c r="CD54" i="8"/>
  <c r="DT54" i="8"/>
  <c r="EO54" i="8"/>
  <c r="FJ54" i="8"/>
  <c r="GZ54" i="8"/>
  <c r="HU54" i="8"/>
  <c r="IP54" i="8"/>
  <c r="KF54" i="8"/>
  <c r="LA54" i="8"/>
  <c r="LV54" i="8"/>
  <c r="MX59" i="8"/>
  <c r="NL59" i="8"/>
  <c r="NZ59" i="8"/>
  <c r="NE59" i="8"/>
  <c r="NS59" i="8"/>
  <c r="OG59" i="8"/>
  <c r="PB59" i="8"/>
  <c r="OU59" i="8"/>
  <c r="ON59" i="8"/>
  <c r="PI59" i="8"/>
  <c r="MQ59" i="8"/>
  <c r="Z59" i="8"/>
  <c r="AU59" i="8"/>
  <c r="BP59" i="8"/>
  <c r="CK59" i="8"/>
  <c r="DF59" i="8"/>
  <c r="EA59" i="8"/>
  <c r="EV59" i="8"/>
  <c r="FQ59" i="8"/>
  <c r="GL59" i="8"/>
  <c r="HG59" i="8"/>
  <c r="IB59" i="8"/>
  <c r="IW59" i="8"/>
  <c r="JR59" i="8"/>
  <c r="KM59" i="8"/>
  <c r="LH59" i="8"/>
  <c r="MC59" i="8"/>
  <c r="OU53" i="8"/>
  <c r="MX53" i="8"/>
  <c r="NS53" i="8"/>
  <c r="OG53" i="8"/>
  <c r="PB53" i="8"/>
  <c r="NE53" i="8"/>
  <c r="NZ53" i="8"/>
  <c r="PI53" i="8"/>
  <c r="ON53" i="8"/>
  <c r="NL53" i="8"/>
  <c r="MQ53" i="8"/>
  <c r="FX63" i="8"/>
  <c r="EA49" i="8"/>
  <c r="EV49" i="8"/>
  <c r="FQ49" i="8"/>
  <c r="GL49" i="8"/>
  <c r="HG49" i="8"/>
  <c r="IB49" i="8"/>
  <c r="IW49" i="8"/>
  <c r="JR49" i="8"/>
  <c r="KM49" i="8"/>
  <c r="LH49" i="8"/>
  <c r="MC49" i="8"/>
  <c r="L64" i="8"/>
  <c r="BB64" i="8"/>
  <c r="CR64" i="8"/>
  <c r="EH64" i="8"/>
  <c r="FX64" i="8"/>
  <c r="HN64" i="8"/>
  <c r="JD64" i="8"/>
  <c r="KT64" i="8"/>
  <c r="MJ64" i="8"/>
  <c r="S44" i="8"/>
  <c r="AN44" i="8"/>
  <c r="BI44" i="8"/>
  <c r="CD44" i="8"/>
  <c r="CY44" i="8"/>
  <c r="DT44" i="8"/>
  <c r="EO44" i="8"/>
  <c r="FJ44" i="8"/>
  <c r="GE44" i="8"/>
  <c r="GZ44" i="8"/>
  <c r="HU44" i="8"/>
  <c r="IP44" i="8"/>
  <c r="JK44" i="8"/>
  <c r="KF44" i="8"/>
  <c r="LA44" i="8"/>
  <c r="LV44" i="8"/>
  <c r="L69" i="8"/>
  <c r="BB69" i="8"/>
  <c r="CR69" i="8"/>
  <c r="EH69" i="8"/>
  <c r="FX69" i="8"/>
  <c r="HN69" i="8"/>
  <c r="JD69" i="8"/>
  <c r="KT69" i="8"/>
  <c r="NZ54" i="8"/>
  <c r="OU54" i="8"/>
  <c r="PI54" i="8"/>
  <c r="NE54" i="8"/>
  <c r="NL54" i="8"/>
  <c r="OG54" i="8"/>
  <c r="PB54" i="8"/>
  <c r="MX54" i="8"/>
  <c r="NS54" i="8"/>
  <c r="ON54" i="8"/>
  <c r="MQ54" i="8"/>
  <c r="Z54" i="8"/>
  <c r="BP54" i="8"/>
  <c r="CK54" i="8"/>
  <c r="DF54" i="8"/>
  <c r="EV54" i="8"/>
  <c r="FQ54" i="8"/>
  <c r="GL54" i="8"/>
  <c r="IB54" i="8"/>
  <c r="IW54" i="8"/>
  <c r="JR54" i="8"/>
  <c r="LH54" i="8"/>
  <c r="MC54" i="8"/>
  <c r="L59" i="8"/>
  <c r="AG59" i="8"/>
  <c r="BB59" i="8"/>
  <c r="BW59" i="8"/>
  <c r="CR59" i="8"/>
  <c r="DM59" i="8"/>
  <c r="EH59" i="8"/>
  <c r="FC59" i="8"/>
  <c r="FX59" i="8"/>
  <c r="GS59" i="8"/>
  <c r="HN59" i="8"/>
  <c r="II59" i="8"/>
  <c r="JD59" i="8"/>
  <c r="JY59" i="8"/>
  <c r="KT59" i="8"/>
  <c r="LO59" i="8"/>
  <c r="MJ59" i="8"/>
  <c r="AC45" i="9"/>
  <c r="Q68" i="9"/>
  <c r="AC68" i="9" s="1"/>
  <c r="BE55" i="9"/>
  <c r="Q58" i="9"/>
  <c r="AO36" i="9"/>
  <c r="AO35" i="9"/>
  <c r="Q48" i="9"/>
  <c r="BE63" i="9"/>
  <c r="BE53" i="9"/>
  <c r="BE43" i="9"/>
  <c r="S48" i="8"/>
  <c r="AU48" i="8"/>
  <c r="BI48" i="8"/>
  <c r="BW48" i="8"/>
  <c r="CK48" i="8"/>
  <c r="CY48" i="8"/>
  <c r="DM48" i="8"/>
  <c r="EA48" i="8"/>
  <c r="EO48" i="8"/>
  <c r="FC48" i="8"/>
  <c r="FQ48" i="8"/>
  <c r="GE48" i="8"/>
  <c r="GS48" i="8"/>
  <c r="HG48" i="8"/>
  <c r="HU48" i="8"/>
  <c r="II48" i="8"/>
  <c r="IW48" i="8"/>
  <c r="JK48" i="8"/>
  <c r="JY48" i="8"/>
  <c r="KM48" i="8"/>
  <c r="LA48" i="8"/>
  <c r="LO48" i="8"/>
  <c r="MC48" i="8"/>
  <c r="S63" i="8"/>
  <c r="AG63" i="8"/>
  <c r="AU63" i="8"/>
  <c r="BI63" i="8"/>
  <c r="BW63" i="8"/>
  <c r="CK63" i="8"/>
  <c r="CY63" i="8"/>
  <c r="DM63" i="8"/>
  <c r="EA63" i="8"/>
  <c r="EO63" i="8"/>
  <c r="FC63" i="8"/>
  <c r="FQ63" i="8"/>
  <c r="GE63" i="8"/>
  <c r="GS63" i="8"/>
  <c r="HG63" i="8"/>
  <c r="HU63" i="8"/>
  <c r="II63" i="8"/>
  <c r="IW63" i="8"/>
  <c r="JK63" i="8"/>
  <c r="JY63" i="8"/>
  <c r="KM63" i="8"/>
  <c r="LA63" i="8"/>
  <c r="LO63" i="8"/>
  <c r="MC63" i="8"/>
  <c r="S43" i="8"/>
  <c r="AG43" i="8"/>
  <c r="AU43" i="8"/>
  <c r="BI43" i="8"/>
  <c r="BW43" i="8"/>
  <c r="CK43" i="8"/>
  <c r="CY43" i="8"/>
  <c r="DM43" i="8"/>
  <c r="EA43" i="8"/>
  <c r="EO43" i="8"/>
  <c r="FC43" i="8"/>
  <c r="FQ43" i="8"/>
  <c r="GE43" i="8"/>
  <c r="GS43" i="8"/>
  <c r="HG43" i="8"/>
  <c r="HU43" i="8"/>
  <c r="II43" i="8"/>
  <c r="IW43" i="8"/>
  <c r="JK43" i="8"/>
  <c r="JY43" i="8"/>
  <c r="KM43" i="8"/>
  <c r="LA43" i="8"/>
  <c r="LO43" i="8"/>
  <c r="MC43" i="8"/>
  <c r="S68" i="8"/>
  <c r="AG68" i="8"/>
  <c r="AU68" i="8"/>
  <c r="BI68" i="8"/>
  <c r="BW68" i="8"/>
  <c r="CK68" i="8"/>
  <c r="CY68" i="8"/>
  <c r="DM68" i="8"/>
  <c r="EA68" i="8"/>
  <c r="EO68" i="8"/>
  <c r="FC68" i="8"/>
  <c r="FQ68" i="8"/>
  <c r="GE68" i="8"/>
  <c r="GS68" i="8"/>
  <c r="HG68" i="8"/>
  <c r="HU68" i="8"/>
  <c r="II68" i="8"/>
  <c r="IW68" i="8"/>
  <c r="JK68" i="8"/>
  <c r="JY68" i="8"/>
  <c r="KM68" i="8"/>
  <c r="LA68" i="8"/>
  <c r="LO68" i="8"/>
  <c r="MC68" i="8"/>
  <c r="S53" i="8"/>
  <c r="AG53" i="8"/>
  <c r="AU53" i="8"/>
  <c r="BI53" i="8"/>
  <c r="BW53" i="8"/>
  <c r="CK53" i="8"/>
  <c r="CY53" i="8"/>
  <c r="DM53" i="8"/>
  <c r="EA53" i="8"/>
  <c r="EO53" i="8"/>
  <c r="FC53" i="8"/>
  <c r="FQ53" i="8"/>
  <c r="GE53" i="8"/>
  <c r="GS53" i="8"/>
  <c r="HG53" i="8"/>
  <c r="HU53" i="8"/>
  <c r="II53" i="8"/>
  <c r="IW53" i="8"/>
  <c r="JK53" i="8"/>
  <c r="JY53" i="8"/>
  <c r="KM53" i="8"/>
  <c r="LA53" i="8"/>
  <c r="LO53" i="8"/>
  <c r="MC53" i="8"/>
  <c r="S58" i="8"/>
  <c r="AG58" i="8"/>
  <c r="AU58" i="8"/>
  <c r="BI58" i="8"/>
  <c r="BW58" i="8"/>
  <c r="CK58" i="8"/>
  <c r="CY58" i="8"/>
  <c r="DM58" i="8"/>
  <c r="EA58" i="8"/>
  <c r="EO58" i="8"/>
  <c r="FC58" i="8"/>
  <c r="FQ58" i="8"/>
  <c r="GE58" i="8"/>
  <c r="GS58" i="8"/>
  <c r="HG58" i="8"/>
  <c r="HU58" i="8"/>
  <c r="II58" i="8"/>
  <c r="IW58" i="8"/>
  <c r="JK58" i="8"/>
  <c r="JY58" i="8"/>
  <c r="KM58" i="8"/>
  <c r="LA58" i="8"/>
  <c r="LO58" i="8"/>
  <c r="MC58" i="8"/>
  <c r="Z43" i="8"/>
  <c r="BB43" i="8"/>
  <c r="CD43" i="8"/>
  <c r="DF43" i="8"/>
  <c r="EH43" i="8"/>
  <c r="FJ43" i="8"/>
  <c r="GL43" i="8"/>
  <c r="HN43" i="8"/>
  <c r="IP43" i="8"/>
  <c r="JR43" i="8"/>
  <c r="KT43" i="8"/>
  <c r="LV43" i="8"/>
  <c r="L68" i="8"/>
  <c r="Z68" i="8"/>
  <c r="AN68" i="8"/>
  <c r="BB68" i="8"/>
  <c r="BP68" i="8"/>
  <c r="CD68" i="8"/>
  <c r="CR68" i="8"/>
  <c r="DF68" i="8"/>
  <c r="DT68" i="8"/>
  <c r="EH68" i="8"/>
  <c r="EV68" i="8"/>
  <c r="FJ68" i="8"/>
  <c r="FX68" i="8"/>
  <c r="GL68" i="8"/>
  <c r="GZ68" i="8"/>
  <c r="HN68" i="8"/>
  <c r="IB68" i="8"/>
  <c r="IP68" i="8"/>
  <c r="JD68" i="8"/>
  <c r="JR68" i="8"/>
  <c r="KF68" i="8"/>
  <c r="KT68" i="8"/>
  <c r="LH68" i="8"/>
  <c r="LV68" i="8"/>
  <c r="MJ68" i="8"/>
  <c r="L53" i="8"/>
  <c r="Z53" i="8"/>
  <c r="AN53" i="8"/>
  <c r="BB53" i="8"/>
  <c r="BP53" i="8"/>
  <c r="CD53" i="8"/>
  <c r="CR53" i="8"/>
  <c r="DF53" i="8"/>
  <c r="DT53" i="8"/>
  <c r="EH53" i="8"/>
  <c r="EV53" i="8"/>
  <c r="FJ53" i="8"/>
  <c r="FX53" i="8"/>
  <c r="GL53" i="8"/>
  <c r="GZ53" i="8"/>
  <c r="HN53" i="8"/>
  <c r="IB53" i="8"/>
  <c r="IP53" i="8"/>
  <c r="JD53" i="8"/>
  <c r="JR53" i="8"/>
  <c r="KF53" i="8"/>
  <c r="KT53" i="8"/>
  <c r="LH53" i="8"/>
  <c r="LV53" i="8"/>
  <c r="MJ53" i="8"/>
  <c r="L58" i="8"/>
  <c r="Z58" i="8"/>
  <c r="AN58" i="8"/>
  <c r="BB58" i="8"/>
  <c r="BP58" i="8"/>
  <c r="CD58" i="8"/>
  <c r="CR58" i="8"/>
  <c r="DF58" i="8"/>
  <c r="DT58" i="8"/>
  <c r="EH58" i="8"/>
  <c r="EV58" i="8"/>
  <c r="FJ58" i="8"/>
  <c r="FX58" i="8"/>
  <c r="GL58" i="8"/>
  <c r="GZ58" i="8"/>
  <c r="HN58" i="8"/>
  <c r="IB58" i="8"/>
  <c r="IP58" i="8"/>
  <c r="JD58" i="8"/>
  <c r="JR58" i="8"/>
  <c r="KF58" i="8"/>
  <c r="KT58" i="8"/>
  <c r="LH58" i="8"/>
  <c r="LV58" i="8"/>
  <c r="MJ58" i="8"/>
  <c r="S64" i="8"/>
  <c r="AG64" i="8"/>
  <c r="AU64" i="8"/>
  <c r="BI64" i="8"/>
  <c r="BW64" i="8"/>
  <c r="CK64" i="8"/>
  <c r="CY64" i="8"/>
  <c r="DM64" i="8"/>
  <c r="EA64" i="8"/>
  <c r="EO64" i="8"/>
  <c r="FC64" i="8"/>
  <c r="FQ64" i="8"/>
  <c r="GE64" i="8"/>
  <c r="GS64" i="8"/>
  <c r="HG64" i="8"/>
  <c r="HU64" i="8"/>
  <c r="II64" i="8"/>
  <c r="IW64" i="8"/>
  <c r="JK64" i="8"/>
  <c r="JY64" i="8"/>
  <c r="KM64" i="8"/>
  <c r="LA64" i="8"/>
  <c r="LO64" i="8"/>
  <c r="MC64" i="8"/>
  <c r="S69" i="8"/>
  <c r="AG69" i="8"/>
  <c r="AU69" i="8"/>
  <c r="BI69" i="8"/>
  <c r="BW69" i="8"/>
  <c r="CK69" i="8"/>
  <c r="CY69" i="8"/>
  <c r="DM69" i="8"/>
  <c r="EA69" i="8"/>
  <c r="EO69" i="8"/>
  <c r="FC69" i="8"/>
  <c r="FQ69" i="8"/>
  <c r="GE69" i="8"/>
  <c r="GS69" i="8"/>
  <c r="HG69" i="8"/>
  <c r="HU69" i="8"/>
  <c r="II69" i="8"/>
  <c r="IW69" i="8"/>
  <c r="JK69" i="8"/>
  <c r="JY69" i="8"/>
  <c r="KM69" i="8"/>
  <c r="LA69" i="8"/>
  <c r="LO69" i="8"/>
  <c r="MC69" i="8"/>
  <c r="S54" i="8"/>
  <c r="AU54" i="8"/>
  <c r="BW54" i="8"/>
  <c r="CY54" i="8"/>
  <c r="EA54" i="8"/>
  <c r="FC54" i="8"/>
  <c r="GE54" i="8"/>
  <c r="HG54" i="8"/>
  <c r="II54" i="8"/>
  <c r="JK54" i="8"/>
  <c r="KM54" i="8"/>
  <c r="LO54" i="8"/>
  <c r="MH67" i="3"/>
  <c r="MJ67" i="3" s="1"/>
  <c r="MC67" i="3"/>
  <c r="MA67" i="3"/>
  <c r="LT67" i="3"/>
  <c r="LV67" i="3" s="1"/>
  <c r="LM67" i="3"/>
  <c r="LO67" i="3" s="1"/>
  <c r="LF67" i="3"/>
  <c r="LH67" i="3" s="1"/>
  <c r="LA67" i="3"/>
  <c r="KY67" i="3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I62" i="3"/>
  <c r="IG62" i="3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IB52" i="3"/>
  <c r="HZ52" i="3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F47" i="3"/>
  <c r="KD47" i="3"/>
  <c r="JW47" i="3"/>
  <c r="JY47" i="3" s="1"/>
  <c r="JP47" i="3"/>
  <c r="JR47" i="3" s="1"/>
  <c r="JI47" i="3"/>
  <c r="JK47" i="3" s="1"/>
  <c r="JB47" i="3"/>
  <c r="JD47" i="3" s="1"/>
  <c r="IU47" i="3"/>
  <c r="IW47" i="3" s="1"/>
  <c r="IN47" i="3"/>
  <c r="IP47" i="3" s="1"/>
  <c r="IG47" i="3"/>
  <c r="II47" i="3" s="1"/>
  <c r="HZ47" i="3"/>
  <c r="IB47" i="3" s="1"/>
  <c r="MJ42" i="3"/>
  <c r="MH42" i="3"/>
  <c r="MA42" i="3"/>
  <c r="MC42" i="3" s="1"/>
  <c r="LT42" i="3"/>
  <c r="LV42" i="3" s="1"/>
  <c r="LM42" i="3"/>
  <c r="LO42" i="3" s="1"/>
  <c r="LF42" i="3"/>
  <c r="LH42" i="3" s="1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C67" i="3"/>
  <c r="FA67" i="3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S62" i="3"/>
  <c r="GQ62" i="3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C57" i="3"/>
  <c r="FA57" i="3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EA52" i="3"/>
  <c r="DY52" i="3"/>
  <c r="DR52" i="3"/>
  <c r="DT52" i="3" s="1"/>
  <c r="HS47" i="3"/>
  <c r="HU47" i="3" s="1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O47" i="3"/>
  <c r="EM47" i="3"/>
  <c r="EF47" i="3"/>
  <c r="EH47" i="3" s="1"/>
  <c r="DY47" i="3"/>
  <c r="EA47" i="3" s="1"/>
  <c r="DR47" i="3"/>
  <c r="DT47" i="3" s="1"/>
  <c r="HS42" i="3"/>
  <c r="HU42" i="3" s="1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O42" i="3"/>
  <c r="FQ42" i="3" s="1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K67" i="3"/>
  <c r="CI67" i="3"/>
  <c r="CB67" i="3"/>
  <c r="CD67" i="3" s="1"/>
  <c r="BU67" i="3"/>
  <c r="BW67" i="3" s="1"/>
  <c r="BN67" i="3"/>
  <c r="BP67" i="3" s="1"/>
  <c r="DK62" i="3"/>
  <c r="DM62" i="3" s="1"/>
  <c r="DD62" i="3"/>
  <c r="DF62" i="3" s="1"/>
  <c r="CY62" i="3"/>
  <c r="CW62" i="3"/>
  <c r="CP62" i="3"/>
  <c r="CR62" i="3" s="1"/>
  <c r="CI62" i="3"/>
  <c r="CK62" i="3" s="1"/>
  <c r="CB62" i="3"/>
  <c r="CD62" i="3" s="1"/>
  <c r="BU62" i="3"/>
  <c r="BW62" i="3" s="1"/>
  <c r="BN62" i="3"/>
  <c r="BP62" i="3" s="1"/>
  <c r="DK57" i="3"/>
  <c r="DM57" i="3" s="1"/>
  <c r="DD57" i="3"/>
  <c r="DF57" i="3" s="1"/>
  <c r="CW57" i="3"/>
  <c r="CY57" i="3" s="1"/>
  <c r="CP57" i="3"/>
  <c r="CR57" i="3" s="1"/>
  <c r="CK57" i="3"/>
  <c r="CI57" i="3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K47" i="3"/>
  <c r="DM47" i="3" s="1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K42" i="3"/>
  <c r="DM42" i="3" s="1"/>
  <c r="DD42" i="3"/>
  <c r="DF42" i="3" s="1"/>
  <c r="CY42" i="3"/>
  <c r="CW42" i="3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AZ67" i="3"/>
  <c r="BB67" i="3" s="1"/>
  <c r="AS67" i="3"/>
  <c r="AU67" i="3" s="1"/>
  <c r="AN67" i="3"/>
  <c r="AL67" i="3"/>
  <c r="BG62" i="3"/>
  <c r="BI62" i="3" s="1"/>
  <c r="AZ62" i="3"/>
  <c r="BB62" i="3" s="1"/>
  <c r="AU62" i="3"/>
  <c r="AS62" i="3"/>
  <c r="AL62" i="3"/>
  <c r="AN62" i="3" s="1"/>
  <c r="BG57" i="3"/>
  <c r="BI57" i="3" s="1"/>
  <c r="BB57" i="3"/>
  <c r="AZ57" i="3"/>
  <c r="AS57" i="3"/>
  <c r="AU57" i="3" s="1"/>
  <c r="AL57" i="3"/>
  <c r="AN57" i="3" s="1"/>
  <c r="BI52" i="3"/>
  <c r="BG52" i="3"/>
  <c r="AZ52" i="3"/>
  <c r="BB52" i="3" s="1"/>
  <c r="AS52" i="3"/>
  <c r="AU52" i="3" s="1"/>
  <c r="AN52" i="3"/>
  <c r="AL52" i="3"/>
  <c r="BG47" i="3"/>
  <c r="BI47" i="3" s="1"/>
  <c r="AZ47" i="3"/>
  <c r="BB47" i="3" s="1"/>
  <c r="AU47" i="3"/>
  <c r="AS47" i="3"/>
  <c r="AL47" i="3"/>
  <c r="AN47" i="3" s="1"/>
  <c r="BG42" i="3"/>
  <c r="BI42" i="3" s="1"/>
  <c r="BB42" i="3"/>
  <c r="AZ42" i="3"/>
  <c r="AS42" i="3"/>
  <c r="AU42" i="3" s="1"/>
  <c r="AL42" i="3"/>
  <c r="AN42" i="3" s="1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E62" i="3"/>
  <c r="AG62" i="3" s="1"/>
  <c r="AE57" i="3"/>
  <c r="AG57" i="3" s="1"/>
  <c r="AE52" i="3"/>
  <c r="AG52" i="3" s="1"/>
  <c r="AG47" i="3"/>
  <c r="AE47" i="3"/>
  <c r="AE42" i="3"/>
  <c r="AG42" i="3" s="1"/>
  <c r="AI33" i="3"/>
  <c r="AI35" i="3"/>
  <c r="AI37" i="3"/>
  <c r="AI32" i="3"/>
  <c r="AI36" i="3"/>
  <c r="AI34" i="3"/>
  <c r="AG29" i="3"/>
  <c r="AE29" i="3"/>
  <c r="AE26" i="3"/>
  <c r="AC58" i="9" l="1"/>
  <c r="BE58" i="9"/>
  <c r="BE68" i="9"/>
  <c r="AC48" i="9"/>
  <c r="BE48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X57" i="3"/>
  <c r="Z57" i="3" s="1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X54" i="3" s="1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69" i="3" l="1"/>
  <c r="L58" i="3"/>
  <c r="S63" i="3"/>
  <c r="L69" i="3"/>
  <c r="S59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<sst xmlns="http://schemas.openxmlformats.org/spreadsheetml/2006/main" count="5797" uniqueCount="231">
  <si>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</si>
  <si>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</si>
  <si>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</si>
  <si>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</si>
  <si>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</si>
  <si>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</si>
  <si>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</si>
  <si>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</si>
  <si>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</si>
  <si>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</si>
  <si>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</si>
  <si>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</si>
  <si>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</si>
  <si>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</si>
  <si>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</si>
  <si>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</si>
  <si>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</si>
  <si>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</si>
  <si>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</si>
  <si>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</si>
  <si>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</si>
  <si>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</si>
  <si>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</si>
  <si>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</si>
  <si>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</si>
  <si>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</si>
  <si>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</si>
  <si>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</si>
  <si>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</si>
  <si>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</si>
  <si>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</si>
  <si>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</si>
  <si>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</si>
  <si>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</si>
  <si>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</si>
  <si>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</si>
  <si>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</si>
  <si>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</si>
  <si>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</si>
  <si>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</si>
  <si>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</si>
  <si>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</si>
  <si>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</si>
  <si>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</si>
  <si>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</si>
  <si>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</si>
  <si>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</si>
  <si>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</si>
  <si>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</si>
  <si>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</si>
  <si>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</si>
  <si>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</si>
  <si>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</si>
  <si>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</si>
  <si>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</si>
  <si>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</si>
  <si>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</si>
  <si>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</si>
  <si>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</si>
  <si>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</si>
  <si>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</si>
  <si>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</si>
  <si>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</si>
  <si>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</si>
  <si>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</si>
  <si>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</si>
  <si>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</si>
  <si>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</si>
  <si>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</si>
  <si>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</si>
  <si>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</si>
  <si>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</si>
  <si>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</si>
  <si>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</si>
  <si>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</si>
  <si>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</si>
  <si>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</si>
  <si>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</si>
  <si>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</si>
  <si>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</si>
  <si>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</si>
  <si>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</si>
  <si>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</si>
  <si>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</si>
  <si>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</si>
  <si>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</si>
  <si>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</si>
  <si>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</si>
  <si>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</si>
  <si>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</si>
  <si>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</si>
  <si>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</si>
  <si>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</si>
  <si>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</si>
  <si>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</si>
  <si>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</si>
  <si>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</si>
  <si>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</si>
  <si>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</si>
  <si>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</si>
  <si>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</si>
  <si>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</si>
  <si>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</si>
  <si>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</si>
  <si>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</si>
  <si>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</si>
  <si>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</si>
  <si>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</si>
  <si>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</si>
  <si>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</si>
  <si>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</si>
  <si>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</si>
  <si>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</si>
  <si>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</si>
  <si>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</si>
  <si>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</si>
  <si>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</si>
  <si>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</si>
  <si>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</si>
  <si>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</si>
  <si>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</si>
  <si>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</si>
  <si>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</si>
  <si>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</si>
  <si>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</si>
  <si>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</si>
  <si>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</si>
  <si>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</si>
  <si>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</si>
  <si>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</si>
  <si>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</si>
  <si>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</si>
  <si>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</si>
  <si>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</si>
  <si>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</si>
  <si>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</si>
  <si>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</si>
  <si>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</si>
  <si>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</si>
  <si>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</si>
  <si>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</si>
  <si>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</si>
  <si>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</si>
  <si>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</si>
  <si>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</si>
  <si>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</si>
  <si>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</si>
  <si>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</si>
  <si>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</si>
  <si>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</si>
  <si>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</si>
  <si>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</si>
  <si>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</si>
  <si>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</si>
  <si>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</si>
  <si>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</si>
  <si>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</si>
  <si>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</si>
  <si>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</si>
  <si>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</si>
  <si>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</si>
  <si>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</si>
  <si>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</si>
  <si>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</si>
  <si>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</si>
  <si>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</si>
  <si>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</si>
  <si>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</si>
  <si>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</si>
  <si>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</si>
  <si>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</si>
  <si>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</si>
  <si>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</si>
  <si>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</si>
  <si>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</si>
  <si>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</si>
  <si>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</si>
  <si>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</si>
  <si>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</si>
  <si>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</si>
  <si>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</si>
  <si>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</si>
  <si>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伊達市</t>
  </si>
  <si>
    <t>本宮市</t>
  </si>
  <si>
    <t>伊達郡桑折町</t>
  </si>
  <si>
    <t>伊達郡国見町</t>
  </si>
  <si>
    <t>伊達郡川俣町</t>
  </si>
  <si>
    <t>安達郡大玉村</t>
  </si>
  <si>
    <t>岩瀬郡鏡石町</t>
  </si>
  <si>
    <t>岩瀬郡天栄村</t>
  </si>
  <si>
    <t>南会津郡下郷町</t>
  </si>
  <si>
    <t>南会津郡檜枝岐村</t>
  </si>
  <si>
    <t>南会津郡只見町</t>
  </si>
  <si>
    <t>南会津郡南会津町</t>
  </si>
  <si>
    <t>耶麻郡北塩原村</t>
  </si>
  <si>
    <t>耶麻郡西会津町</t>
  </si>
  <si>
    <t>耶麻郡磐梯町</t>
  </si>
  <si>
    <t>耶麻郡猪苗代町</t>
  </si>
  <si>
    <t>河沼郡会津坂下町</t>
  </si>
  <si>
    <t>河沼郡湯川村</t>
  </si>
  <si>
    <t>河沼郡柳津町</t>
  </si>
  <si>
    <t>大沼郡三島町</t>
  </si>
  <si>
    <t>大沼郡金山町</t>
  </si>
  <si>
    <t>大沼郡昭和村</t>
  </si>
  <si>
    <t>大沼郡会津美里町</t>
  </si>
  <si>
    <t>西白河郡西郷村</t>
  </si>
  <si>
    <t>西白河郡泉崎村</t>
  </si>
  <si>
    <t>西白河郡中島村</t>
  </si>
  <si>
    <t>西白河郡矢吹町</t>
  </si>
  <si>
    <t>東白川郡棚倉町</t>
  </si>
  <si>
    <t>東白川郡矢祭町</t>
  </si>
  <si>
    <t>東白川郡塙町</t>
  </si>
  <si>
    <t>東白川郡鮫川村</t>
  </si>
  <si>
    <t>石川郡石川町</t>
  </si>
  <si>
    <t>石川郡玉川村</t>
  </si>
  <si>
    <t>石川郡平田村</t>
  </si>
  <si>
    <t>石川郡浅川町</t>
  </si>
  <si>
    <t>石川郡古殿町</t>
  </si>
  <si>
    <t>田村郡三春町</t>
  </si>
  <si>
    <t>田村郡小野町</t>
  </si>
  <si>
    <t>双葉郡広野町</t>
  </si>
  <si>
    <t>双葉郡楢葉町</t>
  </si>
  <si>
    <t>双葉郡富岡町</t>
  </si>
  <si>
    <t>双葉郡川内村</t>
  </si>
  <si>
    <t>双葉郡大熊町</t>
  </si>
  <si>
    <t>双葉郡双葉町</t>
  </si>
  <si>
    <t>双葉郡浪江町</t>
  </si>
  <si>
    <t>双葉郡葛尾村</t>
  </si>
  <si>
    <t>相馬郡新地町</t>
  </si>
  <si>
    <t>相馬郡飯舘村</t>
  </si>
  <si>
    <t>福島県</t>
    <rPh sb="0" eb="2">
      <t>フクシマ</t>
    </rPh>
    <rPh sb="2" eb="3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</si>
</sst>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_ "/>
    <numFmt numFmtId="178" formatCode="0.0_ &quot;%&quot;"/>
    <numFmt numFmtId="179" formatCode="#,##0.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26</xdr:row>
      <xdr:rowOff>7937</xdr:rowOff>
    </xdr:from>
    <xdr:to>
      <xdr:col>6</xdr:col>
      <xdr:colOff>482599</xdr:colOff>
      <xdr:row>71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25</xdr:row>
      <xdr:rowOff>161926</xdr:rowOff>
    </xdr:from>
    <xdr:to>
      <xdr:col>0</xdr:col>
      <xdr:colOff>1847850</xdr:colOff>
      <xdr:row>71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58</xdr:col>
      <xdr:colOff>317500</xdr:colOff>
      <xdr:row>4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60</xdr:col>
      <xdr:colOff>38100</xdr:colOff>
      <xdr:row>6</xdr:row>
      <xdr:rowOff>0</xdr:rowOff>
    </xdr:from>
    <xdr:to>
      <xdr:col>71</xdr:col>
      <xdr:colOff>647700</xdr:colOff>
      <xdr:row>72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K71"/>
  <sheetViews>
    <sheetView tabSelected="1" view="pageBreakPreview" topLeftCell="A7" zoomScaleNormal="75" zoomScaleSheetLayoutView="100" workbookViewId="0">
      <pane xSplit="8" ySplit="18" topLeftCell="I25" activePane="bottomRight" state="frozen"/>
      <selection activeCell="A7" sqref="A7"/>
      <selection pane="topRight" activeCell="I7" sqref="I7"/>
      <selection pane="bottomLeft" activeCell="A25" sqref="A25"/>
      <selection pane="bottomRight" activeCell="I7" sqref="I7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hidden="1" customWidth="1"/>
    <col min="341" max="341" width="6.625" customWidth="1"/>
    <col min="342" max="342" width="10.625" hidden="1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hidden="1" customWidth="1"/>
    <col min="348" max="348" width="6.625" customWidth="1"/>
    <col min="349" max="349" width="10.625" hidden="1" customWidth="1"/>
    <col min="350" max="350" width="6.625" customWidth="1"/>
    <col min="351" max="351" width="0.875" customWidth="1"/>
    <col min="352" max="352" width="8.625" customWidth="1"/>
    <col min="353" max="353" width="6.625" customWidth="1"/>
    <col min="354" max="354" width="10.625" hidden="1" customWidth="1"/>
    <col min="355" max="355" width="6.625" customWidth="1"/>
    <col min="356" max="356" width="10.625" hidden="1" customWidth="1"/>
    <col min="357" max="357" width="6.625" customWidth="1"/>
    <col min="358" max="358" width="0.875" customWidth="1"/>
    <col min="359" max="359" width="8.625" customWidth="1"/>
    <col min="360" max="360" width="6.625" customWidth="1"/>
    <col min="361" max="361" width="10.625" hidden="1" customWidth="1"/>
    <col min="362" max="362" width="6.625" customWidth="1"/>
    <col min="363" max="363" width="10.625" hidden="1" customWidth="1"/>
    <col min="364" max="364" width="6.625" customWidth="1"/>
    <col min="365" max="365" width="0.875" customWidth="1"/>
    <col min="366" max="366" width="8.625" customWidth="1"/>
    <col min="367" max="367" width="6.625" customWidth="1"/>
    <col min="368" max="368" width="10.625" hidden="1" customWidth="1"/>
    <col min="369" max="369" width="6.625" customWidth="1"/>
    <col min="370" max="370" width="10.625" hidden="1" customWidth="1"/>
    <col min="371" max="371" width="6.625" customWidth="1"/>
    <col min="372" max="372" width="0.875" customWidth="1"/>
    <col min="373" max="373" width="8.625" customWidth="1"/>
    <col min="374" max="374" width="6.625" customWidth="1"/>
    <col min="375" max="375" width="10.625" hidden="1" customWidth="1"/>
    <col min="376" max="376" width="6.625" customWidth="1"/>
    <col min="377" max="377" width="10.625" hidden="1" customWidth="1"/>
    <col min="378" max="378" width="6.625" customWidth="1"/>
    <col min="379" max="379" width="0.875" customWidth="1"/>
    <col min="380" max="380" width="8.625" customWidth="1"/>
    <col min="381" max="381" width="6.625" customWidth="1"/>
    <col min="382" max="382" width="10.625" hidden="1" customWidth="1"/>
    <col min="383" max="383" width="6.625" customWidth="1"/>
    <col min="384" max="384" width="10.625" hidden="1" customWidth="1"/>
    <col min="385" max="385" width="6.625" customWidth="1"/>
    <col min="386" max="386" width="0.875" customWidth="1"/>
    <col min="387" max="387" width="8.625" customWidth="1"/>
    <col min="388" max="388" width="6.625" customWidth="1"/>
    <col min="389" max="389" width="10.625" hidden="1" customWidth="1"/>
    <col min="390" max="390" width="6.625" customWidth="1"/>
    <col min="391" max="391" width="10.625" hidden="1" customWidth="1"/>
    <col min="392" max="392" width="6.625" customWidth="1"/>
    <col min="393" max="393" width="0.875" customWidth="1"/>
    <col min="394" max="394" width="8.625" customWidth="1"/>
    <col min="395" max="395" width="6.625" customWidth="1"/>
    <col min="396" max="396" width="10.625" hidden="1" customWidth="1"/>
    <col min="397" max="397" width="6.625" customWidth="1"/>
    <col min="398" max="398" width="10.625" hidden="1" customWidth="1"/>
    <col min="399" max="399" width="6.625" customWidth="1"/>
    <col min="400" max="400" width="0.875" customWidth="1"/>
    <col min="401" max="401" width="8.625" customWidth="1"/>
    <col min="402" max="402" width="6.625" customWidth="1"/>
    <col min="403" max="403" width="10.625" hidden="1" customWidth="1"/>
    <col min="404" max="404" width="6.625" customWidth="1"/>
    <col min="405" max="405" width="10.625" hidden="1" customWidth="1"/>
    <col min="406" max="406" width="6.625" customWidth="1"/>
    <col min="407" max="407" width="0.875" customWidth="1"/>
    <col min="408" max="408" width="8.625" customWidth="1"/>
    <col min="409" max="409" width="6.625" customWidth="1"/>
    <col min="410" max="410" width="10.625" hidden="1" customWidth="1"/>
    <col min="411" max="411" width="6.625" customWidth="1"/>
    <col min="412" max="412" width="10.625" hidden="1" customWidth="1"/>
    <col min="413" max="413" width="6.625" customWidth="1"/>
    <col min="414" max="414" width="0.875" customWidth="1"/>
    <col min="415" max="415" width="8.625" customWidth="1"/>
    <col min="416" max="416" width="6.625" customWidth="1"/>
    <col min="417" max="417" width="10.625" hidden="1" customWidth="1"/>
    <col min="418" max="418" width="6.625" customWidth="1"/>
    <col min="419" max="419" width="10.625" hidden="1" customWidth="1"/>
    <col min="420" max="420" width="6.625" customWidth="1"/>
    <col min="421" max="421" width="0.875" customWidth="1"/>
    <col min="422" max="422" width="8.625" customWidth="1"/>
    <col min="423" max="423" width="6.625" customWidth="1"/>
    <col min="424" max="424" width="10.625" hidden="1" customWidth="1"/>
    <col min="425" max="425" width="6.625" customWidth="1"/>
    <col min="426" max="426" width="10.625" hidden="1" customWidth="1"/>
    <col min="427" max="427" width="6.625" customWidth="1"/>
  </cols>
  <sheetData>
    <row r="6" spans="1:427" ht="14.25" thickBot="1" x14ac:dyDescent="0.2"/>
    <row r="7" spans="1:427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170</v>
      </c>
      <c r="J7" s="34" t="s">
        <v>81</v>
      </c>
      <c r="K7" s="7"/>
      <c r="L7" s="7"/>
      <c r="M7" s="7"/>
      <c r="N7" s="8"/>
      <c r="P7" s="63" t="s">
        <v>171</v>
      </c>
      <c r="Q7" s="34" t="s">
        <v>82</v>
      </c>
      <c r="R7" s="7"/>
      <c r="S7" s="7"/>
      <c r="T7" s="7"/>
      <c r="U7" s="8"/>
      <c r="W7" s="63" t="s">
        <v>172</v>
      </c>
      <c r="X7" s="34" t="s">
        <v>83</v>
      </c>
      <c r="Y7" s="7"/>
      <c r="Z7" s="7"/>
      <c r="AA7" s="7"/>
      <c r="AB7" s="8"/>
      <c r="AD7" s="63" t="s">
        <v>173</v>
      </c>
      <c r="AE7" s="34" t="s">
        <v>84</v>
      </c>
      <c r="AF7" s="7"/>
      <c r="AG7" s="7"/>
      <c r="AH7" s="7"/>
      <c r="AI7" s="8"/>
      <c r="AK7" s="63" t="s">
        <v>174</v>
      </c>
      <c r="AL7" s="34" t="s">
        <v>85</v>
      </c>
      <c r="AM7" s="7"/>
      <c r="AN7" s="7"/>
      <c r="AO7" s="7"/>
      <c r="AP7" s="8"/>
      <c r="AR7" s="63" t="s">
        <v>175</v>
      </c>
      <c r="AS7" s="34" t="s">
        <v>86</v>
      </c>
      <c r="AT7" s="7"/>
      <c r="AU7" s="7"/>
      <c r="AV7" s="7"/>
      <c r="AW7" s="8"/>
      <c r="AY7" s="63" t="s">
        <v>176</v>
      </c>
      <c r="AZ7" s="34" t="s">
        <v>87</v>
      </c>
      <c r="BA7" s="7"/>
      <c r="BB7" s="7"/>
      <c r="BC7" s="7"/>
      <c r="BD7" s="8"/>
      <c r="BF7" s="63" t="s">
        <v>177</v>
      </c>
      <c r="BG7" s="34" t="s">
        <v>88</v>
      </c>
      <c r="BH7" s="7"/>
      <c r="BI7" s="7"/>
      <c r="BJ7" s="7"/>
      <c r="BK7" s="8"/>
      <c r="BM7" s="63" t="s">
        <v>178</v>
      </c>
      <c r="BN7" s="34" t="s">
        <v>89</v>
      </c>
      <c r="BO7" s="7"/>
      <c r="BP7" s="7"/>
      <c r="BQ7" s="7"/>
      <c r="BR7" s="8"/>
      <c r="BT7" s="63" t="s">
        <v>179</v>
      </c>
      <c r="BU7" s="34" t="s">
        <v>90</v>
      </c>
      <c r="BV7" s="7"/>
      <c r="BW7" s="7"/>
      <c r="BX7" s="7"/>
      <c r="BY7" s="8"/>
      <c r="CA7" s="63" t="s">
        <v>180</v>
      </c>
      <c r="CB7" s="34" t="s">
        <v>92</v>
      </c>
      <c r="CC7" s="7"/>
      <c r="CD7" s="7"/>
      <c r="CE7" s="7"/>
      <c r="CF7" s="8"/>
      <c r="CH7" s="63" t="s">
        <v>181</v>
      </c>
      <c r="CI7" s="34" t="s">
        <v>94</v>
      </c>
      <c r="CJ7" s="7"/>
      <c r="CK7" s="7"/>
      <c r="CL7" s="7"/>
      <c r="CM7" s="8"/>
      <c r="CO7" s="63" t="s">
        <v>182</v>
      </c>
      <c r="CP7" s="34" t="s">
        <v>96</v>
      </c>
      <c r="CQ7" s="7"/>
      <c r="CR7" s="7"/>
      <c r="CS7" s="7"/>
      <c r="CT7" s="8"/>
      <c r="CV7" s="63" t="s">
        <v>183</v>
      </c>
      <c r="CW7" s="34" t="s">
        <v>98</v>
      </c>
      <c r="CX7" s="7"/>
      <c r="CY7" s="7"/>
      <c r="CZ7" s="7"/>
      <c r="DA7" s="8"/>
      <c r="DC7" s="63" t="s">
        <v>184</v>
      </c>
      <c r="DD7" s="34" t="s">
        <v>100</v>
      </c>
      <c r="DE7" s="7"/>
      <c r="DF7" s="7"/>
      <c r="DG7" s="7"/>
      <c r="DH7" s="8"/>
      <c r="DJ7" s="63" t="s">
        <v>185</v>
      </c>
      <c r="DK7" s="34" t="s">
        <v>102</v>
      </c>
      <c r="DL7" s="7"/>
      <c r="DM7" s="7"/>
      <c r="DN7" s="7"/>
      <c r="DO7" s="8"/>
      <c r="DQ7" s="63" t="s">
        <v>186</v>
      </c>
      <c r="DR7" s="34" t="s">
        <v>104</v>
      </c>
      <c r="DS7" s="7"/>
      <c r="DT7" s="7"/>
      <c r="DU7" s="7"/>
      <c r="DV7" s="8"/>
      <c r="DX7" s="63" t="s">
        <v>187</v>
      </c>
      <c r="DY7" s="34" t="s">
        <v>105</v>
      </c>
      <c r="DZ7" s="7"/>
      <c r="EA7" s="7"/>
      <c r="EB7" s="7"/>
      <c r="EC7" s="8"/>
      <c r="EE7" s="63" t="s">
        <v>188</v>
      </c>
      <c r="EF7" s="34" t="s">
        <v>107</v>
      </c>
      <c r="EG7" s="7"/>
      <c r="EH7" s="7"/>
      <c r="EI7" s="7"/>
      <c r="EJ7" s="8"/>
      <c r="EL7" s="63" t="s">
        <v>189</v>
      </c>
      <c r="EM7" s="34" t="s">
        <v>108</v>
      </c>
      <c r="EN7" s="7"/>
      <c r="EO7" s="7"/>
      <c r="EP7" s="7"/>
      <c r="EQ7" s="8"/>
      <c r="ES7" s="63" t="s">
        <v>190</v>
      </c>
      <c r="ET7" s="34" t="s">
        <v>110</v>
      </c>
      <c r="EU7" s="7"/>
      <c r="EV7" s="7"/>
      <c r="EW7" s="7"/>
      <c r="EX7" s="8"/>
      <c r="EZ7" s="63" t="s">
        <v>191</v>
      </c>
      <c r="FA7" s="34" t="s">
        <v>112</v>
      </c>
      <c r="FB7" s="7"/>
      <c r="FC7" s="7"/>
      <c r="FD7" s="7"/>
      <c r="FE7" s="8"/>
      <c r="FG7" s="63" t="s">
        <v>192</v>
      </c>
      <c r="FH7" s="34" t="s">
        <v>114</v>
      </c>
      <c r="FI7" s="7"/>
      <c r="FJ7" s="7"/>
      <c r="FK7" s="7"/>
      <c r="FL7" s="8"/>
      <c r="FN7" s="63" t="s">
        <v>193</v>
      </c>
      <c r="FO7" s="34" t="s">
        <v>116</v>
      </c>
      <c r="FP7" s="7"/>
      <c r="FQ7" s="7"/>
      <c r="FR7" s="7"/>
      <c r="FS7" s="8"/>
      <c r="FU7" s="63" t="s">
        <v>194</v>
      </c>
      <c r="FV7" s="34" t="s">
        <v>118</v>
      </c>
      <c r="FW7" s="7"/>
      <c r="FX7" s="7"/>
      <c r="FY7" s="7"/>
      <c r="FZ7" s="8"/>
      <c r="GB7" s="63" t="s">
        <v>195</v>
      </c>
      <c r="GC7" s="34" t="s">
        <v>120</v>
      </c>
      <c r="GD7" s="7"/>
      <c r="GE7" s="7"/>
      <c r="GF7" s="7"/>
      <c r="GG7" s="8"/>
      <c r="GI7" s="63" t="s">
        <v>196</v>
      </c>
      <c r="GJ7" s="34" t="s">
        <v>122</v>
      </c>
      <c r="GK7" s="7"/>
      <c r="GL7" s="7"/>
      <c r="GM7" s="7"/>
      <c r="GN7" s="8"/>
      <c r="GP7" s="63" t="s">
        <v>197</v>
      </c>
      <c r="GQ7" s="34" t="s">
        <v>124</v>
      </c>
      <c r="GR7" s="7"/>
      <c r="GS7" s="7"/>
      <c r="GT7" s="7"/>
      <c r="GU7" s="8"/>
      <c r="GW7" s="63" t="s">
        <v>198</v>
      </c>
      <c r="GX7" s="34" t="s">
        <v>125</v>
      </c>
      <c r="GY7" s="7"/>
      <c r="GZ7" s="7"/>
      <c r="HA7" s="7"/>
      <c r="HB7" s="8"/>
      <c r="HD7" s="63" t="s">
        <v>199</v>
      </c>
      <c r="HE7" s="34" t="s">
        <v>127</v>
      </c>
      <c r="HF7" s="7"/>
      <c r="HG7" s="7"/>
      <c r="HH7" s="7"/>
      <c r="HI7" s="8"/>
      <c r="HK7" s="63" t="s">
        <v>200</v>
      </c>
      <c r="HL7" s="34" t="s">
        <v>128</v>
      </c>
      <c r="HM7" s="7"/>
      <c r="HN7" s="7"/>
      <c r="HO7" s="7"/>
      <c r="HP7" s="8"/>
      <c r="HR7" s="63" t="s">
        <v>201</v>
      </c>
      <c r="HS7" s="34" t="s">
        <v>129</v>
      </c>
      <c r="HT7" s="7"/>
      <c r="HU7" s="7"/>
      <c r="HV7" s="7"/>
      <c r="HW7" s="8"/>
      <c r="HY7" s="63" t="s">
        <v>202</v>
      </c>
      <c r="HZ7" s="34" t="s">
        <v>131</v>
      </c>
      <c r="IA7" s="7"/>
      <c r="IB7" s="7"/>
      <c r="IC7" s="7"/>
      <c r="ID7" s="8"/>
      <c r="IF7" s="63" t="s">
        <v>203</v>
      </c>
      <c r="IG7" s="34" t="s">
        <v>133</v>
      </c>
      <c r="IH7" s="7"/>
      <c r="II7" s="7"/>
      <c r="IJ7" s="7"/>
      <c r="IK7" s="8"/>
      <c r="IM7" s="63" t="s">
        <v>204</v>
      </c>
      <c r="IN7" s="34" t="s">
        <v>135</v>
      </c>
      <c r="IO7" s="7"/>
      <c r="IP7" s="7"/>
      <c r="IQ7" s="7"/>
      <c r="IR7" s="8"/>
      <c r="IT7" s="63" t="s">
        <v>205</v>
      </c>
      <c r="IU7" s="34" t="s">
        <v>137</v>
      </c>
      <c r="IV7" s="7"/>
      <c r="IW7" s="7"/>
      <c r="IX7" s="7"/>
      <c r="IY7" s="8"/>
      <c r="JA7" s="63" t="s">
        <v>206</v>
      </c>
      <c r="JB7" s="34" t="s">
        <v>138</v>
      </c>
      <c r="JC7" s="7"/>
      <c r="JD7" s="7"/>
      <c r="JE7" s="7"/>
      <c r="JF7" s="8"/>
      <c r="JH7" s="63" t="s">
        <v>207</v>
      </c>
      <c r="JI7" s="34" t="s">
        <v>140</v>
      </c>
      <c r="JJ7" s="7"/>
      <c r="JK7" s="7"/>
      <c r="JL7" s="7"/>
      <c r="JM7" s="8"/>
      <c r="JO7" s="63" t="s">
        <v>208</v>
      </c>
      <c r="JP7" s="34" t="s">
        <v>141</v>
      </c>
      <c r="JQ7" s="7"/>
      <c r="JR7" s="7"/>
      <c r="JS7" s="7"/>
      <c r="JT7" s="8"/>
      <c r="JV7" s="63" t="s">
        <v>209</v>
      </c>
      <c r="JW7" s="34" t="s">
        <v>143</v>
      </c>
      <c r="JX7" s="7"/>
      <c r="JY7" s="7"/>
      <c r="JZ7" s="7"/>
      <c r="KA7" s="8"/>
      <c r="KC7" s="63" t="s">
        <v>210</v>
      </c>
      <c r="KD7" s="34" t="s">
        <v>145</v>
      </c>
      <c r="KE7" s="7"/>
      <c r="KF7" s="7"/>
      <c r="KG7" s="7"/>
      <c r="KH7" s="8"/>
      <c r="KJ7" s="63" t="s">
        <v>211</v>
      </c>
      <c r="KK7" s="34" t="s">
        <v>147</v>
      </c>
      <c r="KL7" s="7"/>
      <c r="KM7" s="7"/>
      <c r="KN7" s="7"/>
      <c r="KO7" s="8"/>
      <c r="KQ7" s="63" t="s">
        <v>212</v>
      </c>
      <c r="KR7" s="34" t="s">
        <v>149</v>
      </c>
      <c r="KS7" s="7"/>
      <c r="KT7" s="7"/>
      <c r="KU7" s="7"/>
      <c r="KV7" s="8"/>
      <c r="KX7" s="63" t="s">
        <v>213</v>
      </c>
      <c r="KY7" s="34" t="s">
        <v>151</v>
      </c>
      <c r="KZ7" s="7"/>
      <c r="LA7" s="7"/>
      <c r="LB7" s="7"/>
      <c r="LC7" s="8"/>
      <c r="LE7" s="63" t="s">
        <v>214</v>
      </c>
      <c r="LF7" s="34" t="s">
        <v>153</v>
      </c>
      <c r="LG7" s="7"/>
      <c r="LH7" s="7"/>
      <c r="LI7" s="7"/>
      <c r="LJ7" s="8"/>
      <c r="LL7" s="63" t="s">
        <v>215</v>
      </c>
      <c r="LM7" s="34" t="s">
        <v>155</v>
      </c>
      <c r="LN7" s="7"/>
      <c r="LO7" s="7"/>
      <c r="LP7" s="7"/>
      <c r="LQ7" s="8"/>
      <c r="LS7" s="63" t="s">
        <v>216</v>
      </c>
      <c r="LT7" s="34">
        <v>47</v>
      </c>
      <c r="LU7" s="7"/>
      <c r="LV7" s="7"/>
      <c r="LW7" s="7"/>
      <c r="LX7" s="8"/>
      <c r="LZ7" s="63" t="s">
        <v>217</v>
      </c>
      <c r="MA7" s="34">
        <v>48</v>
      </c>
      <c r="MB7" s="7"/>
      <c r="MC7" s="7"/>
      <c r="MD7" s="7"/>
      <c r="ME7" s="8"/>
      <c r="MG7" s="63" t="s">
        <v>218</v>
      </c>
      <c r="MH7" s="34">
        <v>49</v>
      </c>
      <c r="MI7" s="7"/>
      <c r="MJ7" s="7"/>
      <c r="MK7" s="7"/>
      <c r="ML7" s="8"/>
      <c r="MN7" s="63" t="s">
        <v>219</v>
      </c>
      <c r="MO7" s="34">
        <v>50</v>
      </c>
      <c r="MP7" s="7"/>
      <c r="MQ7" s="7"/>
      <c r="MR7" s="7"/>
      <c r="MS7" s="8"/>
      <c r="MU7" s="63" t="s">
        <v>220</v>
      </c>
      <c r="MV7" s="34">
        <v>51</v>
      </c>
      <c r="MW7" s="7"/>
      <c r="MX7" s="7"/>
      <c r="MY7" s="7"/>
      <c r="MZ7" s="8"/>
      <c r="NB7" s="63" t="s">
        <v>221</v>
      </c>
      <c r="NC7" s="34">
        <v>52</v>
      </c>
      <c r="ND7" s="7"/>
      <c r="NE7" s="7"/>
      <c r="NF7" s="7"/>
      <c r="NG7" s="8"/>
      <c r="NI7" s="63" t="s">
        <v>222</v>
      </c>
      <c r="NJ7" s="34">
        <v>53</v>
      </c>
      <c r="NK7" s="7"/>
      <c r="NL7" s="7"/>
      <c r="NM7" s="7"/>
      <c r="NN7" s="8"/>
      <c r="NP7" s="63" t="s">
        <v>223</v>
      </c>
      <c r="NQ7" s="34">
        <v>54</v>
      </c>
      <c r="NR7" s="7"/>
      <c r="NS7" s="7"/>
      <c r="NT7" s="7"/>
      <c r="NU7" s="8"/>
      <c r="NW7" s="63" t="s">
        <v>224</v>
      </c>
      <c r="NX7" s="34">
        <v>55</v>
      </c>
      <c r="NY7" s="7"/>
      <c r="NZ7" s="7"/>
      <c r="OA7" s="7"/>
      <c r="OB7" s="8"/>
      <c r="OD7" s="63" t="s">
        <v>225</v>
      </c>
      <c r="OE7" s="34">
        <v>56</v>
      </c>
      <c r="OF7" s="7"/>
      <c r="OG7" s="7"/>
      <c r="OH7" s="7"/>
      <c r="OI7" s="8"/>
      <c r="OK7" s="63" t="s">
        <v>226</v>
      </c>
      <c r="OL7" s="34">
        <v>57</v>
      </c>
      <c r="OM7" s="7"/>
      <c r="ON7" s="7"/>
      <c r="OO7" s="7"/>
      <c r="OP7" s="8"/>
      <c r="OR7" s="63" t="s">
        <v>227</v>
      </c>
      <c r="OS7" s="34">
        <v>58</v>
      </c>
      <c r="OT7" s="7"/>
      <c r="OU7" s="7"/>
      <c r="OV7" s="7"/>
      <c r="OW7" s="8"/>
      <c r="OY7" s="63" t="s">
        <v>228</v>
      </c>
      <c r="OZ7" s="34">
        <v>59</v>
      </c>
      <c r="PA7" s="7"/>
      <c r="PB7" s="7"/>
      <c r="PC7" s="7"/>
      <c r="PD7" s="8"/>
      <c r="PF7" s="63" t="s">
        <v>229</v>
      </c>
      <c r="PG7" s="34">
        <v>60</v>
      </c>
      <c r="PH7" s="7"/>
      <c r="PI7" s="7"/>
      <c r="PJ7" s="7"/>
      <c r="PK7" s="8"/>
    </row>
    <row r="8" spans="1:427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  <c r="MM8" s="4"/>
      <c r="MN8" s="3" t="s">
        <v>36</v>
      </c>
      <c r="MO8" s="3" t="s">
        <v>37</v>
      </c>
      <c r="MP8" s="3" t="s">
        <v>28</v>
      </c>
      <c r="MQ8" s="3" t="s">
        <v>29</v>
      </c>
      <c r="MR8" s="3" t="s">
        <v>33</v>
      </c>
      <c r="MS8" s="3" t="s">
        <v>34</v>
      </c>
      <c r="MT8" s="4"/>
      <c r="MU8" s="3" t="s">
        <v>36</v>
      </c>
      <c r="MV8" s="3" t="s">
        <v>37</v>
      </c>
      <c r="MW8" s="3" t="s">
        <v>28</v>
      </c>
      <c r="MX8" s="3" t="s">
        <v>29</v>
      </c>
      <c r="MY8" s="3" t="s">
        <v>33</v>
      </c>
      <c r="MZ8" s="3" t="s">
        <v>34</v>
      </c>
      <c r="NA8" s="4"/>
      <c r="NB8" s="3" t="s">
        <v>36</v>
      </c>
      <c r="NC8" s="3" t="s">
        <v>37</v>
      </c>
      <c r="ND8" s="3" t="s">
        <v>28</v>
      </c>
      <c r="NE8" s="3" t="s">
        <v>29</v>
      </c>
      <c r="NF8" s="3" t="s">
        <v>33</v>
      </c>
      <c r="NG8" s="3" t="s">
        <v>34</v>
      </c>
      <c r="NH8" s="4"/>
      <c r="NI8" s="3" t="s">
        <v>36</v>
      </c>
      <c r="NJ8" s="3" t="s">
        <v>37</v>
      </c>
      <c r="NK8" s="3" t="s">
        <v>28</v>
      </c>
      <c r="NL8" s="3" t="s">
        <v>29</v>
      </c>
      <c r="NM8" s="3" t="s">
        <v>33</v>
      </c>
      <c r="NN8" s="3" t="s">
        <v>34</v>
      </c>
      <c r="NO8" s="4"/>
      <c r="NP8" s="3" t="s">
        <v>36</v>
      </c>
      <c r="NQ8" s="3" t="s">
        <v>37</v>
      </c>
      <c r="NR8" s="3" t="s">
        <v>28</v>
      </c>
      <c r="NS8" s="3" t="s">
        <v>29</v>
      </c>
      <c r="NT8" s="3" t="s">
        <v>33</v>
      </c>
      <c r="NU8" s="3" t="s">
        <v>34</v>
      </c>
      <c r="NV8" s="4"/>
      <c r="NW8" s="3" t="s">
        <v>36</v>
      </c>
      <c r="NX8" s="3" t="s">
        <v>37</v>
      </c>
      <c r="NY8" s="3" t="s">
        <v>28</v>
      </c>
      <c r="NZ8" s="3" t="s">
        <v>29</v>
      </c>
      <c r="OA8" s="3" t="s">
        <v>33</v>
      </c>
      <c r="OB8" s="3" t="s">
        <v>34</v>
      </c>
      <c r="OC8" s="4"/>
      <c r="OD8" s="3" t="s">
        <v>36</v>
      </c>
      <c r="OE8" s="3" t="s">
        <v>37</v>
      </c>
      <c r="OF8" s="3" t="s">
        <v>28</v>
      </c>
      <c r="OG8" s="3" t="s">
        <v>29</v>
      </c>
      <c r="OH8" s="3" t="s">
        <v>33</v>
      </c>
      <c r="OI8" s="3" t="s">
        <v>34</v>
      </c>
      <c r="OJ8" s="4"/>
      <c r="OK8" s="3" t="s">
        <v>36</v>
      </c>
      <c r="OL8" s="3" t="s">
        <v>37</v>
      </c>
      <c r="OM8" s="3" t="s">
        <v>28</v>
      </c>
      <c r="ON8" s="3" t="s">
        <v>29</v>
      </c>
      <c r="OO8" s="3" t="s">
        <v>33</v>
      </c>
      <c r="OP8" s="3" t="s">
        <v>34</v>
      </c>
      <c r="OQ8" s="4"/>
      <c r="OR8" s="3" t="s">
        <v>36</v>
      </c>
      <c r="OS8" s="3" t="s">
        <v>37</v>
      </c>
      <c r="OT8" s="3" t="s">
        <v>28</v>
      </c>
      <c r="OU8" s="3" t="s">
        <v>29</v>
      </c>
      <c r="OV8" s="3" t="s">
        <v>33</v>
      </c>
      <c r="OW8" s="3" t="s">
        <v>34</v>
      </c>
      <c r="OX8" s="4"/>
      <c r="OY8" s="3" t="s">
        <v>36</v>
      </c>
      <c r="OZ8" s="3" t="s">
        <v>37</v>
      </c>
      <c r="PA8" s="3" t="s">
        <v>28</v>
      </c>
      <c r="PB8" s="3" t="s">
        <v>29</v>
      </c>
      <c r="PC8" s="3" t="s">
        <v>33</v>
      </c>
      <c r="PD8" s="3" t="s">
        <v>34</v>
      </c>
      <c r="PE8" s="4"/>
      <c r="PF8" s="3" t="s">
        <v>36</v>
      </c>
      <c r="PG8" s="3" t="s">
        <v>37</v>
      </c>
      <c r="PH8" s="3" t="s">
        <v>28</v>
      </c>
      <c r="PI8" s="3" t="s">
        <v>29</v>
      </c>
      <c r="PJ8" s="3" t="s">
        <v>33</v>
      </c>
      <c r="PK8" s="3" t="s">
        <v>34</v>
      </c>
    </row>
    <row r="9" spans="1:427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51344</v>
      </c>
      <c r="J9" s="5">
        <v>100</v>
      </c>
      <c r="K9" s="21">
        <v>29817</v>
      </c>
      <c r="L9" s="26">
        <f>+K9/I9</f>
        <v>0.58072997818635086</v>
      </c>
      <c r="M9" s="21">
        <v>21369</v>
      </c>
      <c r="N9" s="26">
        <f>+M9/I9</f>
        <v>0.41619273917108135</v>
      </c>
      <c r="O9" s="18"/>
      <c r="P9" s="14">
        <v>7231</v>
      </c>
      <c r="Q9" s="5">
        <v>100</v>
      </c>
      <c r="R9" s="21">
        <v>3926</v>
      </c>
      <c r="S9" s="26">
        <f>+R9/P9</f>
        <v>0.54294011893237448</v>
      </c>
      <c r="T9" s="21">
        <v>3284</v>
      </c>
      <c r="U9" s="26">
        <f>+T9/P9</f>
        <v>0.45415571843451807</v>
      </c>
      <c r="V9" s="18"/>
      <c r="W9" s="14">
        <v>4018</v>
      </c>
      <c r="X9" s="5">
        <v>100.00999999999999</v>
      </c>
      <c r="Y9" s="21">
        <v>2346</v>
      </c>
      <c r="Z9" s="26">
        <f>+Y9/W9</f>
        <v>0.58387257341961174</v>
      </c>
      <c r="AA9" s="21">
        <v>1662</v>
      </c>
      <c r="AB9" s="26">
        <f>+AA9/W9</f>
        <v>0.41363862618218017</v>
      </c>
      <c r="AC9" s="18"/>
      <c r="AD9" s="14">
        <v>8840</v>
      </c>
      <c r="AE9" s="5">
        <v>100</v>
      </c>
      <c r="AF9" s="21">
        <v>4161</v>
      </c>
      <c r="AG9" s="26">
        <f>+AF9/AD9</f>
        <v>0.47070135746606334</v>
      </c>
      <c r="AH9" s="21">
        <v>4663</v>
      </c>
      <c r="AI9" s="26">
        <f>+AH9/AD9</f>
        <v>0.52748868778280544</v>
      </c>
      <c r="AJ9" s="18"/>
      <c r="AK9" s="14">
        <v>8167</v>
      </c>
      <c r="AL9" s="5">
        <v>99.99</v>
      </c>
      <c r="AM9" s="21">
        <v>4212</v>
      </c>
      <c r="AN9" s="26">
        <f>+AM9/AK9</f>
        <v>0.51573405167136033</v>
      </c>
      <c r="AO9" s="21">
        <v>3933</v>
      </c>
      <c r="AP9" s="26">
        <f>+AO9/AK9</f>
        <v>0.48157218072731728</v>
      </c>
      <c r="AQ9" s="18"/>
      <c r="AR9" s="14">
        <v>1724</v>
      </c>
      <c r="AS9" s="5">
        <v>100.01</v>
      </c>
      <c r="AT9" s="21">
        <v>1091</v>
      </c>
      <c r="AU9" s="26">
        <f>+AT9/AR9</f>
        <v>0.63283062645011601</v>
      </c>
      <c r="AV9" s="21">
        <v>621</v>
      </c>
      <c r="AW9" s="26">
        <f>+AV9/AR9</f>
        <v>0.36020881670533644</v>
      </c>
      <c r="AX9" s="18"/>
      <c r="AY9" s="14">
        <v>1914</v>
      </c>
      <c r="AZ9" s="5">
        <v>100.00000000000001</v>
      </c>
      <c r="BA9" s="21">
        <v>1143</v>
      </c>
      <c r="BB9" s="26">
        <f>+BA9/AY9</f>
        <v>0.59717868338557989</v>
      </c>
      <c r="BC9" s="21">
        <v>767</v>
      </c>
      <c r="BD9" s="26">
        <f>+BC9/AY9</f>
        <v>0.40073145245559039</v>
      </c>
      <c r="BE9" s="18"/>
      <c r="BF9" s="14">
        <v>1613</v>
      </c>
      <c r="BG9" s="5">
        <v>100.02000000000001</v>
      </c>
      <c r="BH9" s="21">
        <v>1111</v>
      </c>
      <c r="BI9" s="26">
        <f>+BH9/BF9</f>
        <v>0.68877867327960318</v>
      </c>
      <c r="BJ9" s="21">
        <v>496</v>
      </c>
      <c r="BK9" s="26">
        <f>+BJ9/BF9</f>
        <v>0.30750154990700557</v>
      </c>
      <c r="BL9" s="18"/>
      <c r="BM9" s="14">
        <v>1040</v>
      </c>
      <c r="BN9" s="5">
        <v>100.01</v>
      </c>
      <c r="BO9" s="21">
        <v>671</v>
      </c>
      <c r="BP9" s="26">
        <f>+BO9/BM9</f>
        <v>0.64519230769230773</v>
      </c>
      <c r="BQ9" s="21">
        <v>365</v>
      </c>
      <c r="BR9" s="26">
        <f>+BQ9/BM9</f>
        <v>0.35096153846153844</v>
      </c>
      <c r="BS9" s="18"/>
      <c r="BT9" s="14">
        <v>1523</v>
      </c>
      <c r="BU9" s="5">
        <v>99.990000000000009</v>
      </c>
      <c r="BV9" s="21">
        <v>1027</v>
      </c>
      <c r="BW9" s="26">
        <f>+BV9/BT9</f>
        <v>0.67432698621142484</v>
      </c>
      <c r="BX9" s="21">
        <v>492</v>
      </c>
      <c r="BY9" s="26">
        <f>+BX9/BT9</f>
        <v>0.32304661851608668</v>
      </c>
      <c r="BZ9" s="18"/>
      <c r="CA9" s="14">
        <v>1085</v>
      </c>
      <c r="CB9" s="5">
        <v>99.99</v>
      </c>
      <c r="CC9" s="21">
        <v>707</v>
      </c>
      <c r="CD9" s="26">
        <f>+CC9/CA9</f>
        <v>0.65161290322580645</v>
      </c>
      <c r="CE9" s="21">
        <v>374</v>
      </c>
      <c r="CF9" s="26">
        <f>+CE9/CA9</f>
        <v>0.34470046082949307</v>
      </c>
      <c r="CG9" s="18"/>
      <c r="CH9" s="14">
        <v>1601</v>
      </c>
      <c r="CI9" s="5">
        <v>99.999999999999986</v>
      </c>
      <c r="CJ9" s="21">
        <v>965</v>
      </c>
      <c r="CK9" s="26">
        <f>+CJ9/CH9</f>
        <v>0.60274828232354782</v>
      </c>
      <c r="CL9" s="21">
        <v>630</v>
      </c>
      <c r="CM9" s="26">
        <f>+CL9/CH9</f>
        <v>0.39350405996252341</v>
      </c>
      <c r="CN9" s="18"/>
      <c r="CO9" s="14">
        <v>1681</v>
      </c>
      <c r="CP9" s="5">
        <v>100.00999999999999</v>
      </c>
      <c r="CQ9" s="21">
        <v>1124</v>
      </c>
      <c r="CR9" s="26">
        <f>+CQ9/CO9</f>
        <v>0.66864961332540152</v>
      </c>
      <c r="CS9" s="21">
        <v>545</v>
      </c>
      <c r="CT9" s="26">
        <f>+CS9/CO9</f>
        <v>0.32421177870315288</v>
      </c>
      <c r="CU9" s="18"/>
      <c r="CV9" s="14">
        <v>835</v>
      </c>
      <c r="CW9" s="5">
        <v>100</v>
      </c>
      <c r="CX9" s="21">
        <v>545</v>
      </c>
      <c r="CY9" s="26">
        <f>+CX9/CV9</f>
        <v>0.65269461077844315</v>
      </c>
      <c r="CZ9" s="21">
        <v>289</v>
      </c>
      <c r="DA9" s="26">
        <f>+CZ9/CV9</f>
        <v>0.34610778443113771</v>
      </c>
      <c r="DB9" s="18"/>
      <c r="DC9" s="14">
        <v>311</v>
      </c>
      <c r="DD9" s="5">
        <v>99.99</v>
      </c>
      <c r="DE9" s="21">
        <v>204</v>
      </c>
      <c r="DF9" s="26">
        <f>+DE9/DC9</f>
        <v>0.65594855305466238</v>
      </c>
      <c r="DG9" s="21">
        <v>104</v>
      </c>
      <c r="DH9" s="26">
        <f>+DG9/DC9</f>
        <v>0.33440514469453375</v>
      </c>
      <c r="DI9" s="18"/>
      <c r="DJ9" s="14">
        <v>211</v>
      </c>
      <c r="DK9" s="5">
        <v>100.00000000000001</v>
      </c>
      <c r="DL9" s="21">
        <v>116</v>
      </c>
      <c r="DM9" s="26">
        <f>+DL9/DJ9</f>
        <v>0.54976303317535546</v>
      </c>
      <c r="DN9" s="21">
        <v>95</v>
      </c>
      <c r="DO9" s="26">
        <f>+DN9/DJ9</f>
        <v>0.45023696682464454</v>
      </c>
      <c r="DP9" s="18"/>
      <c r="DQ9" s="14">
        <v>422</v>
      </c>
      <c r="DR9" s="5">
        <v>100.00000000000001</v>
      </c>
      <c r="DS9" s="21">
        <v>285</v>
      </c>
      <c r="DT9" s="26">
        <f>+DS9/DQ9</f>
        <v>0.67535545023696686</v>
      </c>
      <c r="DU9" s="21">
        <v>133</v>
      </c>
      <c r="DV9" s="26">
        <f>+DU9/DQ9</f>
        <v>0.31516587677725116</v>
      </c>
      <c r="DW9" s="18"/>
      <c r="DX9" s="14">
        <v>130</v>
      </c>
      <c r="DY9" s="5">
        <v>100.00000000000001</v>
      </c>
      <c r="DZ9" s="21">
        <v>78</v>
      </c>
      <c r="EA9" s="26">
        <f>+DZ9/DX9</f>
        <v>0.6</v>
      </c>
      <c r="EB9" s="21">
        <v>51</v>
      </c>
      <c r="EC9" s="26">
        <f>+EB9/DX9</f>
        <v>0.3923076923076923</v>
      </c>
      <c r="ED9" s="18"/>
      <c r="EE9" s="14">
        <v>324</v>
      </c>
      <c r="EF9" s="5">
        <v>99.99</v>
      </c>
      <c r="EG9" s="21">
        <v>172</v>
      </c>
      <c r="EH9" s="26">
        <f>+EG9/EE9</f>
        <v>0.53086419753086422</v>
      </c>
      <c r="EI9" s="21">
        <v>152</v>
      </c>
      <c r="EJ9" s="26">
        <f>+EI9/EE9</f>
        <v>0.46913580246913578</v>
      </c>
      <c r="EK9" s="18"/>
      <c r="EL9" s="14">
        <v>132</v>
      </c>
      <c r="EM9" s="5">
        <v>100.02</v>
      </c>
      <c r="EN9" s="21">
        <v>86</v>
      </c>
      <c r="EO9" s="26">
        <f>+EN9/EL9</f>
        <v>0.65151515151515149</v>
      </c>
      <c r="EP9" s="21">
        <v>46</v>
      </c>
      <c r="EQ9" s="26">
        <f>+EP9/EL9</f>
        <v>0.34848484848484851</v>
      </c>
      <c r="ER9" s="18"/>
      <c r="ES9" s="14">
        <v>240</v>
      </c>
      <c r="ET9" s="5">
        <v>100.01</v>
      </c>
      <c r="EU9" s="21">
        <v>167</v>
      </c>
      <c r="EV9" s="26">
        <f>+EU9/ES9</f>
        <v>0.6958333333333333</v>
      </c>
      <c r="EW9" s="21">
        <v>73</v>
      </c>
      <c r="EX9" s="26">
        <f>+EW9/ES9</f>
        <v>0.30416666666666664</v>
      </c>
      <c r="EY9" s="18"/>
      <c r="EZ9" s="14">
        <v>58</v>
      </c>
      <c r="FA9" s="5">
        <v>99.99</v>
      </c>
      <c r="FB9" s="21">
        <v>50</v>
      </c>
      <c r="FC9" s="26">
        <f>+FB9/EZ9</f>
        <v>0.86206896551724133</v>
      </c>
      <c r="FD9" s="21">
        <v>7</v>
      </c>
      <c r="FE9" s="26">
        <f>+FD9/EZ9</f>
        <v>0.1206896551724138</v>
      </c>
      <c r="FF9" s="18"/>
      <c r="FG9" s="14">
        <v>179</v>
      </c>
      <c r="FH9" s="5">
        <v>100.02000000000001</v>
      </c>
      <c r="FI9" s="21">
        <v>135</v>
      </c>
      <c r="FJ9" s="26">
        <f>+FI9/FG9</f>
        <v>0.75418994413407825</v>
      </c>
      <c r="FK9" s="21">
        <v>44</v>
      </c>
      <c r="FL9" s="26">
        <f>+FK9/FG9</f>
        <v>0.24581005586592178</v>
      </c>
      <c r="FM9" s="18"/>
      <c r="FN9" s="14">
        <v>752</v>
      </c>
      <c r="FO9" s="5">
        <v>99.999999999999986</v>
      </c>
      <c r="FP9" s="21">
        <v>562</v>
      </c>
      <c r="FQ9" s="26">
        <f>+FP9/FN9</f>
        <v>0.74734042553191493</v>
      </c>
      <c r="FR9" s="21">
        <v>188</v>
      </c>
      <c r="FS9" s="26">
        <f>+FR9/FN9</f>
        <v>0.25</v>
      </c>
      <c r="FT9" s="18"/>
      <c r="FU9" s="14">
        <v>196</v>
      </c>
      <c r="FV9" s="5">
        <v>99.98</v>
      </c>
      <c r="FW9" s="21">
        <v>134</v>
      </c>
      <c r="FX9" s="26">
        <f>+FW9/FU9</f>
        <v>0.68367346938775508</v>
      </c>
      <c r="FY9" s="21">
        <v>60</v>
      </c>
      <c r="FZ9" s="26">
        <f>+FY9/FU9</f>
        <v>0.30612244897959184</v>
      </c>
      <c r="GA9" s="18"/>
      <c r="GB9" s="14">
        <v>229</v>
      </c>
      <c r="GC9" s="5">
        <v>100.01</v>
      </c>
      <c r="GD9" s="21">
        <v>162</v>
      </c>
      <c r="GE9" s="26">
        <f>+GD9/GB9</f>
        <v>0.70742358078602618</v>
      </c>
      <c r="GF9" s="21">
        <v>65</v>
      </c>
      <c r="GG9" s="26">
        <f>+GF9/GB9</f>
        <v>0.28384279475982532</v>
      </c>
      <c r="GH9" s="18"/>
      <c r="GI9" s="14">
        <v>78</v>
      </c>
      <c r="GJ9" s="5">
        <v>100.00000000000001</v>
      </c>
      <c r="GK9" s="21">
        <v>49</v>
      </c>
      <c r="GL9" s="26">
        <f>+GK9/GI9</f>
        <v>0.62820512820512819</v>
      </c>
      <c r="GM9" s="21">
        <v>29</v>
      </c>
      <c r="GN9" s="26">
        <f>+GM9/GI9</f>
        <v>0.37179487179487181</v>
      </c>
      <c r="GO9" s="18"/>
      <c r="GP9" s="14">
        <v>493</v>
      </c>
      <c r="GQ9" s="5">
        <v>100.01</v>
      </c>
      <c r="GR9" s="21">
        <v>307</v>
      </c>
      <c r="GS9" s="26">
        <f>+GR9/GP9</f>
        <v>0.62271805273833669</v>
      </c>
      <c r="GT9" s="21">
        <v>185</v>
      </c>
      <c r="GU9" s="26">
        <f>+GT9/GP9</f>
        <v>0.37525354969574037</v>
      </c>
      <c r="GV9" s="18"/>
      <c r="GW9" s="14">
        <v>572</v>
      </c>
      <c r="GX9" s="5">
        <v>100</v>
      </c>
      <c r="GY9" s="21">
        <v>409</v>
      </c>
      <c r="GZ9" s="26">
        <f>+GY9/GW9</f>
        <v>0.715034965034965</v>
      </c>
      <c r="HA9" s="21">
        <v>163</v>
      </c>
      <c r="HB9" s="26">
        <f>+HA9/GW9</f>
        <v>0.28496503496503495</v>
      </c>
      <c r="HC9" s="18"/>
      <c r="HD9" s="14">
        <v>51</v>
      </c>
      <c r="HE9" s="5">
        <v>99.97999999999999</v>
      </c>
      <c r="HF9" s="21">
        <v>27</v>
      </c>
      <c r="HG9" s="26">
        <f>+HF9/HD9</f>
        <v>0.52941176470588236</v>
      </c>
      <c r="HH9" s="21">
        <v>23</v>
      </c>
      <c r="HI9" s="26">
        <f>+HH9/HD9</f>
        <v>0.45098039215686275</v>
      </c>
      <c r="HJ9" s="18"/>
      <c r="HK9" s="14">
        <v>131</v>
      </c>
      <c r="HL9" s="5">
        <v>99.990000000000009</v>
      </c>
      <c r="HM9" s="21">
        <v>96</v>
      </c>
      <c r="HN9" s="26">
        <f>+HM9/HK9</f>
        <v>0.73282442748091603</v>
      </c>
      <c r="HO9" s="21">
        <v>34</v>
      </c>
      <c r="HP9" s="26">
        <f>+HO9/HK9</f>
        <v>0.25954198473282442</v>
      </c>
      <c r="HQ9" s="18"/>
      <c r="HR9" s="14">
        <v>57</v>
      </c>
      <c r="HS9" s="5">
        <v>99.99</v>
      </c>
      <c r="HT9" s="21">
        <v>33</v>
      </c>
      <c r="HU9" s="26">
        <f>+HT9/HR9</f>
        <v>0.57894736842105265</v>
      </c>
      <c r="HV9" s="21">
        <v>24</v>
      </c>
      <c r="HW9" s="26">
        <f>+HV9/HR9</f>
        <v>0.42105263157894735</v>
      </c>
      <c r="HX9" s="18"/>
      <c r="HY9" s="14">
        <v>117</v>
      </c>
      <c r="HZ9" s="5">
        <v>100</v>
      </c>
      <c r="IA9" s="21">
        <v>90</v>
      </c>
      <c r="IB9" s="26">
        <f>+IA9/HY9</f>
        <v>0.76923076923076927</v>
      </c>
      <c r="IC9" s="21">
        <v>25</v>
      </c>
      <c r="ID9" s="26">
        <f>+IC9/HY9</f>
        <v>0.21367521367521367</v>
      </c>
      <c r="IE9" s="18"/>
      <c r="IF9" s="14">
        <v>65</v>
      </c>
      <c r="IG9" s="5">
        <v>100.01</v>
      </c>
      <c r="IH9" s="21">
        <v>52</v>
      </c>
      <c r="II9" s="26">
        <f>+IH9/IF9</f>
        <v>0.8</v>
      </c>
      <c r="IJ9" s="21">
        <v>13</v>
      </c>
      <c r="IK9" s="26">
        <f>+IJ9/IF9</f>
        <v>0.2</v>
      </c>
      <c r="IL9" s="18"/>
      <c r="IM9" s="14">
        <v>536</v>
      </c>
      <c r="IN9" s="5">
        <v>100</v>
      </c>
      <c r="IO9" s="21">
        <v>391</v>
      </c>
      <c r="IP9" s="26">
        <f>+IO9/IM9</f>
        <v>0.72947761194029848</v>
      </c>
      <c r="IQ9" s="21">
        <v>144</v>
      </c>
      <c r="IR9" s="26">
        <f>+IQ9/IM9</f>
        <v>0.26865671641791045</v>
      </c>
      <c r="IS9" s="18"/>
      <c r="IT9" s="14">
        <v>428</v>
      </c>
      <c r="IU9" s="5">
        <v>99.99</v>
      </c>
      <c r="IV9" s="21">
        <v>222</v>
      </c>
      <c r="IW9" s="26">
        <f>+IV9/IT9</f>
        <v>0.51869158878504673</v>
      </c>
      <c r="IX9" s="21">
        <v>205</v>
      </c>
      <c r="IY9" s="26">
        <f>+IX9/IT9</f>
        <v>0.47897196261682246</v>
      </c>
      <c r="IZ9" s="18"/>
      <c r="JA9" s="14">
        <v>125</v>
      </c>
      <c r="JB9" s="5">
        <v>100</v>
      </c>
      <c r="JC9" s="21">
        <v>71</v>
      </c>
      <c r="JD9" s="26">
        <f>+JC9/JA9</f>
        <v>0.56799999999999995</v>
      </c>
      <c r="JE9" s="21">
        <v>52</v>
      </c>
      <c r="JF9" s="26">
        <f>+JE9/JA9</f>
        <v>0.41599999999999998</v>
      </c>
      <c r="JG9" s="18"/>
      <c r="JH9" s="14">
        <v>104</v>
      </c>
      <c r="JI9" s="5">
        <v>100.00999999999999</v>
      </c>
      <c r="JJ9" s="21">
        <v>71</v>
      </c>
      <c r="JK9" s="26">
        <f>+JJ9/JH9</f>
        <v>0.68269230769230771</v>
      </c>
      <c r="JL9" s="21">
        <v>32</v>
      </c>
      <c r="JM9" s="26">
        <f>+JL9/JH9</f>
        <v>0.30769230769230771</v>
      </c>
      <c r="JN9" s="18"/>
      <c r="JO9" s="14">
        <v>411</v>
      </c>
      <c r="JP9" s="5">
        <v>100</v>
      </c>
      <c r="JQ9" s="21">
        <v>277</v>
      </c>
      <c r="JR9" s="26">
        <f>+JQ9/JO9</f>
        <v>0.67396593673965932</v>
      </c>
      <c r="JS9" s="21">
        <v>134</v>
      </c>
      <c r="JT9" s="26">
        <f>+JS9/JO9</f>
        <v>0.32603406326034062</v>
      </c>
      <c r="JU9" s="18"/>
      <c r="JV9" s="14">
        <v>489</v>
      </c>
      <c r="JW9" s="5">
        <v>99.999999999999972</v>
      </c>
      <c r="JX9" s="21">
        <v>348</v>
      </c>
      <c r="JY9" s="26">
        <f>+JX9/JV9</f>
        <v>0.71165644171779141</v>
      </c>
      <c r="JZ9" s="21">
        <v>140</v>
      </c>
      <c r="KA9" s="26">
        <f>+JZ9/JV9</f>
        <v>0.28629856850715746</v>
      </c>
      <c r="KB9" s="18"/>
      <c r="KC9" s="14">
        <v>221</v>
      </c>
      <c r="KD9" s="5">
        <v>100.00000000000001</v>
      </c>
      <c r="KE9" s="21">
        <v>183</v>
      </c>
      <c r="KF9" s="26">
        <f>+KE9/KC9</f>
        <v>0.82805429864253388</v>
      </c>
      <c r="KG9" s="21">
        <v>38</v>
      </c>
      <c r="KH9" s="26">
        <f>+KG9/KC9</f>
        <v>0.17194570135746606</v>
      </c>
      <c r="KI9" s="18"/>
      <c r="KJ9" s="14">
        <v>356</v>
      </c>
      <c r="KK9" s="5">
        <v>99.990000000000023</v>
      </c>
      <c r="KL9" s="21">
        <v>279</v>
      </c>
      <c r="KM9" s="26">
        <f>+KL9/KJ9</f>
        <v>0.7837078651685393</v>
      </c>
      <c r="KN9" s="21">
        <v>73</v>
      </c>
      <c r="KO9" s="26">
        <f>+KN9/KJ9</f>
        <v>0.2050561797752809</v>
      </c>
      <c r="KP9" s="18"/>
      <c r="KQ9" s="14">
        <v>104</v>
      </c>
      <c r="KR9" s="5">
        <v>99.97999999999999</v>
      </c>
      <c r="KS9" s="21">
        <v>82</v>
      </c>
      <c r="KT9" s="26">
        <f>+KS9/KQ9</f>
        <v>0.78846153846153844</v>
      </c>
      <c r="KU9" s="21">
        <v>22</v>
      </c>
      <c r="KV9" s="26">
        <f>+KU9/KQ9</f>
        <v>0.21153846153846154</v>
      </c>
      <c r="KW9" s="18"/>
      <c r="KX9" s="14">
        <v>587</v>
      </c>
      <c r="KY9" s="5">
        <v>100.00000000000003</v>
      </c>
      <c r="KZ9" s="21">
        <v>382</v>
      </c>
      <c r="LA9" s="26">
        <f>+KZ9/KX9</f>
        <v>0.65076660988074952</v>
      </c>
      <c r="LB9" s="21">
        <v>205</v>
      </c>
      <c r="LC9" s="26">
        <f>+LB9/KX9</f>
        <v>0.34923339011925042</v>
      </c>
      <c r="LD9" s="18"/>
      <c r="LE9" s="14">
        <v>207</v>
      </c>
      <c r="LF9" s="5">
        <v>100.00000000000001</v>
      </c>
      <c r="LG9" s="21">
        <v>140</v>
      </c>
      <c r="LH9" s="26">
        <f>+LG9/LE9</f>
        <v>0.67632850241545894</v>
      </c>
      <c r="LI9" s="21">
        <v>66</v>
      </c>
      <c r="LJ9" s="26">
        <f>+LI9/LE9</f>
        <v>0.3188405797101449</v>
      </c>
      <c r="LK9" s="18"/>
      <c r="LL9" s="14">
        <v>173</v>
      </c>
      <c r="LM9" s="5">
        <v>100</v>
      </c>
      <c r="LN9" s="21">
        <v>118</v>
      </c>
      <c r="LO9" s="26">
        <f>+LN9/LL9</f>
        <v>0.68208092485549132</v>
      </c>
      <c r="LP9" s="21">
        <v>55</v>
      </c>
      <c r="LQ9" s="26">
        <f>+LP9/LL9</f>
        <v>0.31791907514450868</v>
      </c>
      <c r="LR9" s="18"/>
      <c r="LS9" s="14">
        <v>228</v>
      </c>
      <c r="LT9" s="5">
        <v>99.990000000000009</v>
      </c>
      <c r="LU9" s="21">
        <v>172</v>
      </c>
      <c r="LV9" s="26">
        <f>+LU9/LS9</f>
        <v>0.75438596491228072</v>
      </c>
      <c r="LW9" s="21">
        <v>56</v>
      </c>
      <c r="LX9" s="26">
        <f>+LW9/LS9</f>
        <v>0.24561403508771928</v>
      </c>
      <c r="LY9" s="18"/>
      <c r="LZ9" s="14">
        <v>202</v>
      </c>
      <c r="MA9" s="5">
        <v>100.02999999999999</v>
      </c>
      <c r="MB9" s="21">
        <v>153</v>
      </c>
      <c r="MC9" s="26">
        <f>+MB9/LZ9</f>
        <v>0.75742574257425743</v>
      </c>
      <c r="MD9" s="21">
        <v>49</v>
      </c>
      <c r="ME9" s="26">
        <f>+MD9/LZ9</f>
        <v>0.24257425742574257</v>
      </c>
      <c r="MF9" s="18"/>
      <c r="MG9" s="14">
        <v>421</v>
      </c>
      <c r="MH9" s="5">
        <v>100.01</v>
      </c>
      <c r="MI9" s="21">
        <v>261</v>
      </c>
      <c r="MJ9" s="26">
        <f>+MI9/MG9</f>
        <v>0.61995249406175768</v>
      </c>
      <c r="MK9" s="21">
        <v>159</v>
      </c>
      <c r="ML9" s="26">
        <f>+MK9/MG9</f>
        <v>0.37767220902612825</v>
      </c>
      <c r="MM9" s="18"/>
      <c r="MN9" s="14">
        <v>343</v>
      </c>
      <c r="MO9" s="5">
        <v>99.97999999999999</v>
      </c>
      <c r="MP9" s="21">
        <v>222</v>
      </c>
      <c r="MQ9" s="26">
        <f>+MP9/MN9</f>
        <v>0.64723032069970843</v>
      </c>
      <c r="MR9" s="21">
        <v>120</v>
      </c>
      <c r="MS9" s="26">
        <f>+MR9/MN9</f>
        <v>0.3498542274052478</v>
      </c>
      <c r="MT9" s="18"/>
      <c r="MU9" s="14">
        <v>103</v>
      </c>
      <c r="MV9" s="5">
        <v>99.989999999999981</v>
      </c>
      <c r="MW9" s="21">
        <v>48</v>
      </c>
      <c r="MX9" s="26">
        <f>+MW9/MU9</f>
        <v>0.46601941747572817</v>
      </c>
      <c r="MY9" s="21">
        <v>55</v>
      </c>
      <c r="MZ9" s="26">
        <f>+MY9/MU9</f>
        <v>0.53398058252427183</v>
      </c>
      <c r="NA9" s="18"/>
      <c r="NB9" s="14">
        <v>21</v>
      </c>
      <c r="NC9" s="5">
        <v>100.00000000000001</v>
      </c>
      <c r="ND9" s="21">
        <v>2</v>
      </c>
      <c r="NE9" s="26">
        <f>+ND9/NB9</f>
        <v>9.5238095238095233E-2</v>
      </c>
      <c r="NF9" s="21">
        <v>19</v>
      </c>
      <c r="NG9" s="26">
        <f>+NF9/NB9</f>
        <v>0.90476190476190477</v>
      </c>
      <c r="NH9" s="18"/>
      <c r="NI9" s="14">
        <v>13</v>
      </c>
      <c r="NJ9" s="5">
        <v>99.989999999999981</v>
      </c>
      <c r="NK9" s="21">
        <v>1</v>
      </c>
      <c r="NL9" s="26">
        <f>+NK9/NI9</f>
        <v>7.6923076923076927E-2</v>
      </c>
      <c r="NM9" s="21">
        <v>11</v>
      </c>
      <c r="NN9" s="26">
        <f>+NM9/NI9</f>
        <v>0.84615384615384615</v>
      </c>
      <c r="NO9" s="18"/>
      <c r="NP9" s="14">
        <v>47</v>
      </c>
      <c r="NQ9" s="5">
        <v>100.02</v>
      </c>
      <c r="NR9" s="21">
        <v>29</v>
      </c>
      <c r="NS9" s="26">
        <f>+NR9/NP9</f>
        <v>0.61702127659574468</v>
      </c>
      <c r="NT9" s="21">
        <v>17</v>
      </c>
      <c r="NU9" s="26">
        <f>+NT9/NP9</f>
        <v>0.36170212765957449</v>
      </c>
      <c r="NV9" s="18"/>
      <c r="NW9" s="14">
        <v>0</v>
      </c>
      <c r="NX9" s="5"/>
      <c r="NY9" s="21">
        <v>0</v>
      </c>
      <c r="NZ9" s="26" t="e">
        <f>+NY9/NW9</f>
        <v>#DIV/0!</v>
      </c>
      <c r="OA9" s="21">
        <v>0</v>
      </c>
      <c r="OB9" s="26" t="e">
        <f>+OA9/NW9</f>
        <v>#DIV/0!</v>
      </c>
      <c r="OC9" s="18"/>
      <c r="OD9" s="14">
        <v>0</v>
      </c>
      <c r="OE9" s="5"/>
      <c r="OF9" s="21">
        <v>0</v>
      </c>
      <c r="OG9" s="26" t="e">
        <f>+OF9/OD9</f>
        <v>#DIV/0!</v>
      </c>
      <c r="OH9" s="21">
        <v>0</v>
      </c>
      <c r="OI9" s="26" t="e">
        <f>+OH9/OD9</f>
        <v>#DIV/0!</v>
      </c>
      <c r="OJ9" s="18"/>
      <c r="OK9" s="14">
        <v>11</v>
      </c>
      <c r="OL9" s="5">
        <v>99.990000000000009</v>
      </c>
      <c r="OM9" s="21">
        <v>1</v>
      </c>
      <c r="ON9" s="26">
        <f>+OM9/OK9</f>
        <v>9.0909090909090912E-2</v>
      </c>
      <c r="OO9" s="21">
        <v>10</v>
      </c>
      <c r="OP9" s="26">
        <f>+OO9/OK9</f>
        <v>0.90909090909090906</v>
      </c>
      <c r="OQ9" s="18"/>
      <c r="OR9" s="14">
        <v>3</v>
      </c>
      <c r="OS9" s="5">
        <v>100</v>
      </c>
      <c r="OT9" s="21">
        <v>2</v>
      </c>
      <c r="OU9" s="26">
        <f>+OT9/OR9</f>
        <v>0.66666666666666663</v>
      </c>
      <c r="OV9" s="21">
        <v>1</v>
      </c>
      <c r="OW9" s="26">
        <f>+OV9/OR9</f>
        <v>0.33333333333333331</v>
      </c>
      <c r="OX9" s="18"/>
      <c r="OY9" s="14">
        <v>163</v>
      </c>
      <c r="OZ9" s="5">
        <v>99.990000000000009</v>
      </c>
      <c r="PA9" s="21">
        <v>103</v>
      </c>
      <c r="PB9" s="26">
        <f>+PA9/OY9</f>
        <v>0.63190184049079756</v>
      </c>
      <c r="PC9" s="21">
        <v>59</v>
      </c>
      <c r="PD9" s="26">
        <f>+PC9/OY9</f>
        <v>0.3619631901840491</v>
      </c>
      <c r="PE9" s="18"/>
      <c r="PF9" s="14">
        <v>28</v>
      </c>
      <c r="PG9" s="5">
        <v>99.999999999999986</v>
      </c>
      <c r="PH9" s="21">
        <v>16</v>
      </c>
      <c r="PI9" s="26">
        <f>+PH9/PF9</f>
        <v>0.5714285714285714</v>
      </c>
      <c r="PJ9" s="21">
        <v>12</v>
      </c>
      <c r="PK9" s="26">
        <f>+PJ9/PF9</f>
        <v>0.42857142857142855</v>
      </c>
    </row>
    <row r="10" spans="1:427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18</v>
      </c>
      <c r="J10" s="12">
        <v>0.04</v>
      </c>
      <c r="K10" s="22">
        <v>6</v>
      </c>
      <c r="L10" s="24">
        <f>+K10/I10</f>
        <v>0.33333333333333331</v>
      </c>
      <c r="M10" s="22">
        <v>12</v>
      </c>
      <c r="N10" s="24">
        <f t="shared" ref="N10:N24" si="1">+M10/I10</f>
        <v>0.66666666666666663</v>
      </c>
      <c r="O10" s="18"/>
      <c r="P10" s="10">
        <v>0</v>
      </c>
      <c r="Q10" s="12">
        <v>0</v>
      </c>
      <c r="R10" s="22">
        <v>0</v>
      </c>
      <c r="S10" s="24" t="e">
        <f>+R10/P10</f>
        <v>#DIV/0!</v>
      </c>
      <c r="T10" s="22">
        <v>0</v>
      </c>
      <c r="U10" s="24" t="e">
        <f t="shared" ref="U10:U24" si="2">+T10/P10</f>
        <v>#DIV/0!</v>
      </c>
      <c r="V10" s="18"/>
      <c r="W10" s="10">
        <v>0</v>
      </c>
      <c r="X10" s="12">
        <v>0</v>
      </c>
      <c r="Y10" s="22">
        <v>0</v>
      </c>
      <c r="Z10" s="24" t="e">
        <f>+Y10/W10</f>
        <v>#DIV/0!</v>
      </c>
      <c r="AA10" s="22">
        <v>0</v>
      </c>
      <c r="AB10" s="24" t="e">
        <f t="shared" ref="AB10:AB24" si="3">+AA10/W10</f>
        <v>#DIV/0!</v>
      </c>
      <c r="AC10" s="18"/>
      <c r="AD10" s="10">
        <v>0</v>
      </c>
      <c r="AE10" s="12">
        <v>0</v>
      </c>
      <c r="AF10" s="22">
        <v>0</v>
      </c>
      <c r="AG10" s="24" t="e">
        <f>+AF10/AD10</f>
        <v>#DIV/0!</v>
      </c>
      <c r="AH10" s="22">
        <v>0</v>
      </c>
      <c r="AI10" s="24" t="e">
        <f t="shared" ref="AI10:AI24" si="4">+AH10/AD10</f>
        <v>#DIV/0!</v>
      </c>
      <c r="AJ10" s="18"/>
      <c r="AK10" s="10">
        <v>2</v>
      </c>
      <c r="AL10" s="12">
        <v>0.02</v>
      </c>
      <c r="AM10" s="22">
        <v>0</v>
      </c>
      <c r="AN10" s="24">
        <f>+AM10/AK10</f>
        <v>0</v>
      </c>
      <c r="AO10" s="22">
        <v>2</v>
      </c>
      <c r="AP10" s="24">
        <f t="shared" ref="AP10:AP24" si="5">+AO10/AK10</f>
        <v>1</v>
      </c>
      <c r="AQ10" s="18"/>
      <c r="AR10" s="10">
        <v>2</v>
      </c>
      <c r="AS10" s="12">
        <v>0.12</v>
      </c>
      <c r="AT10" s="22">
        <v>1</v>
      </c>
      <c r="AU10" s="24">
        <f>+AT10/AR10</f>
        <v>0.5</v>
      </c>
      <c r="AV10" s="22">
        <v>1</v>
      </c>
      <c r="AW10" s="24">
        <f t="shared" ref="AW10:AW24" si="6">+AV10/AR10</f>
        <v>0.5</v>
      </c>
      <c r="AX10" s="18"/>
      <c r="AY10" s="10">
        <v>2</v>
      </c>
      <c r="AZ10" s="12">
        <v>0.1</v>
      </c>
      <c r="BA10" s="22">
        <v>1</v>
      </c>
      <c r="BB10" s="24">
        <f>+BA10/AY10</f>
        <v>0.5</v>
      </c>
      <c r="BC10" s="22">
        <v>1</v>
      </c>
      <c r="BD10" s="24">
        <f t="shared" ref="BD10:BD24" si="7">+BC10/AY10</f>
        <v>0.5</v>
      </c>
      <c r="BE10" s="18"/>
      <c r="BF10" s="10">
        <v>3</v>
      </c>
      <c r="BG10" s="12">
        <v>0.19</v>
      </c>
      <c r="BH10" s="22">
        <v>1</v>
      </c>
      <c r="BI10" s="24">
        <f>+BH10/BF10</f>
        <v>0.33333333333333331</v>
      </c>
      <c r="BJ10" s="22">
        <v>2</v>
      </c>
      <c r="BK10" s="24">
        <f t="shared" ref="BK10:BK24" si="8">+BJ10/BF10</f>
        <v>0.66666666666666663</v>
      </c>
      <c r="BL10" s="18"/>
      <c r="BM10" s="10">
        <v>2</v>
      </c>
      <c r="BN10" s="12">
        <v>0.19</v>
      </c>
      <c r="BO10" s="22">
        <v>1</v>
      </c>
      <c r="BP10" s="24">
        <f>+BO10/BM10</f>
        <v>0.5</v>
      </c>
      <c r="BQ10" s="22">
        <v>1</v>
      </c>
      <c r="BR10" s="24">
        <f t="shared" ref="BR10:BR24" si="9">+BQ10/BM10</f>
        <v>0.5</v>
      </c>
      <c r="BS10" s="18"/>
      <c r="BT10" s="10">
        <v>2</v>
      </c>
      <c r="BU10" s="12">
        <v>0.13</v>
      </c>
      <c r="BV10" s="22">
        <v>2</v>
      </c>
      <c r="BW10" s="24">
        <f>+BV10/BT10</f>
        <v>1</v>
      </c>
      <c r="BX10" s="22">
        <v>0</v>
      </c>
      <c r="BY10" s="24">
        <f t="shared" ref="BY10:BY24" si="10">+BX10/BT10</f>
        <v>0</v>
      </c>
      <c r="BZ10" s="18"/>
      <c r="CA10" s="10">
        <v>1</v>
      </c>
      <c r="CB10" s="12">
        <v>0.09</v>
      </c>
      <c r="CC10" s="22">
        <v>0</v>
      </c>
      <c r="CD10" s="24">
        <f>+CC10/CA10</f>
        <v>0</v>
      </c>
      <c r="CE10" s="22">
        <v>1</v>
      </c>
      <c r="CF10" s="24">
        <f t="shared" ref="CF10:CF24" si="11">+CE10/CA10</f>
        <v>1</v>
      </c>
      <c r="CG10" s="18"/>
      <c r="CH10" s="10">
        <v>0</v>
      </c>
      <c r="CI10" s="12">
        <v>0</v>
      </c>
      <c r="CJ10" s="22">
        <v>0</v>
      </c>
      <c r="CK10" s="24" t="e">
        <f>+CJ10/CH10</f>
        <v>#DIV/0!</v>
      </c>
      <c r="CL10" s="22">
        <v>0</v>
      </c>
      <c r="CM10" s="24" t="e">
        <f t="shared" ref="CM10:CM24" si="12">+CL10/CH10</f>
        <v>#DIV/0!</v>
      </c>
      <c r="CN10" s="18"/>
      <c r="CO10" s="10">
        <v>0</v>
      </c>
      <c r="CP10" s="12">
        <v>0</v>
      </c>
      <c r="CQ10" s="22">
        <v>0</v>
      </c>
      <c r="CR10" s="24" t="e">
        <f>+CQ10/CO10</f>
        <v>#DIV/0!</v>
      </c>
      <c r="CS10" s="22">
        <v>0</v>
      </c>
      <c r="CT10" s="24" t="e">
        <f t="shared" ref="CT10:CT23" si="13">+CS10/CO10</f>
        <v>#DIV/0!</v>
      </c>
      <c r="CU10" s="18"/>
      <c r="CV10" s="10">
        <v>0</v>
      </c>
      <c r="CW10" s="12">
        <v>0</v>
      </c>
      <c r="CX10" s="22">
        <v>0</v>
      </c>
      <c r="CY10" s="24" t="e">
        <f>+CX10/CV10</f>
        <v>#DIV/0!</v>
      </c>
      <c r="CZ10" s="22">
        <v>0</v>
      </c>
      <c r="DA10" s="24" t="e">
        <f t="shared" ref="DA10:DA23" si="14">+CZ10/CV10</f>
        <v>#DIV/0!</v>
      </c>
      <c r="DB10" s="18"/>
      <c r="DC10" s="10">
        <v>0</v>
      </c>
      <c r="DD10" s="12">
        <v>0</v>
      </c>
      <c r="DE10" s="22">
        <v>0</v>
      </c>
      <c r="DF10" s="24" t="e">
        <f>+DE10/DC10</f>
        <v>#DIV/0!</v>
      </c>
      <c r="DG10" s="22">
        <v>0</v>
      </c>
      <c r="DH10" s="24" t="e">
        <f t="shared" ref="DH10:DH23" si="15">+DG10/DC10</f>
        <v>#DIV/0!</v>
      </c>
      <c r="DI10" s="18"/>
      <c r="DJ10" s="10">
        <v>0</v>
      </c>
      <c r="DK10" s="12">
        <v>0</v>
      </c>
      <c r="DL10" s="22">
        <v>0</v>
      </c>
      <c r="DM10" s="24" t="e">
        <f>+DL10/DJ10</f>
        <v>#DIV/0!</v>
      </c>
      <c r="DN10" s="22">
        <v>0</v>
      </c>
      <c r="DO10" s="24" t="e">
        <f t="shared" ref="DO10:DO23" si="16">+DN10/DJ10</f>
        <v>#DIV/0!</v>
      </c>
      <c r="DP10" s="18"/>
      <c r="DQ10" s="10">
        <v>0</v>
      </c>
      <c r="DR10" s="12">
        <v>0</v>
      </c>
      <c r="DS10" s="22">
        <v>0</v>
      </c>
      <c r="DT10" s="24" t="e">
        <f>+DS10/DQ10</f>
        <v>#DIV/0!</v>
      </c>
      <c r="DU10" s="22">
        <v>0</v>
      </c>
      <c r="DV10" s="24" t="e">
        <f t="shared" ref="DV10:DV23" si="17">+DU10/DQ10</f>
        <v>#DIV/0!</v>
      </c>
      <c r="DW10" s="18"/>
      <c r="DX10" s="10">
        <v>0</v>
      </c>
      <c r="DY10" s="12">
        <v>0</v>
      </c>
      <c r="DZ10" s="22">
        <v>0</v>
      </c>
      <c r="EA10" s="24" t="e">
        <f>+DZ10/DX10</f>
        <v>#DIV/0!</v>
      </c>
      <c r="EB10" s="22">
        <v>0</v>
      </c>
      <c r="EC10" s="24" t="e">
        <f t="shared" ref="EC10:EC23" si="18">+EB10/DX10</f>
        <v>#DIV/0!</v>
      </c>
      <c r="ED10" s="18"/>
      <c r="EE10" s="10">
        <v>0</v>
      </c>
      <c r="EF10" s="12">
        <v>0</v>
      </c>
      <c r="EG10" s="22">
        <v>0</v>
      </c>
      <c r="EH10" s="24" t="e">
        <f>+EG10/EE10</f>
        <v>#DIV/0!</v>
      </c>
      <c r="EI10" s="22">
        <v>0</v>
      </c>
      <c r="EJ10" s="24" t="e">
        <f t="shared" ref="EJ10:EJ23" si="19">+EI10/EE10</f>
        <v>#DIV/0!</v>
      </c>
      <c r="EK10" s="18"/>
      <c r="EL10" s="10">
        <v>1</v>
      </c>
      <c r="EM10" s="12">
        <v>0.76</v>
      </c>
      <c r="EN10" s="22">
        <v>0</v>
      </c>
      <c r="EO10" s="24">
        <f>+EN10/EL10</f>
        <v>0</v>
      </c>
      <c r="EP10" s="22">
        <v>1</v>
      </c>
      <c r="EQ10" s="24">
        <f t="shared" ref="EQ10:EQ23" si="20">+EP10/EL10</f>
        <v>1</v>
      </c>
      <c r="ER10" s="18"/>
      <c r="ES10" s="10">
        <v>1</v>
      </c>
      <c r="ET10" s="12">
        <v>0.42</v>
      </c>
      <c r="EU10" s="22">
        <v>0</v>
      </c>
      <c r="EV10" s="24">
        <f>+EU10/ES10</f>
        <v>0</v>
      </c>
      <c r="EW10" s="22">
        <v>1</v>
      </c>
      <c r="EX10" s="24">
        <f t="shared" ref="EX10:EX23" si="21">+EW10/ES10</f>
        <v>1</v>
      </c>
      <c r="EY10" s="18"/>
      <c r="EZ10" s="10">
        <v>0</v>
      </c>
      <c r="FA10" s="12">
        <v>0</v>
      </c>
      <c r="FB10" s="22">
        <v>0</v>
      </c>
      <c r="FC10" s="24" t="e">
        <f>+FB10/EZ10</f>
        <v>#DIV/0!</v>
      </c>
      <c r="FD10" s="22">
        <v>0</v>
      </c>
      <c r="FE10" s="24" t="e">
        <f t="shared" ref="FE10:FE23" si="22">+FD10/EZ10</f>
        <v>#DIV/0!</v>
      </c>
      <c r="FF10" s="18"/>
      <c r="FG10" s="10">
        <v>0</v>
      </c>
      <c r="FH10" s="12">
        <v>0</v>
      </c>
      <c r="FI10" s="22">
        <v>0</v>
      </c>
      <c r="FJ10" s="24" t="e">
        <f>+FI10/FG10</f>
        <v>#DIV/0!</v>
      </c>
      <c r="FK10" s="22">
        <v>0</v>
      </c>
      <c r="FL10" s="24" t="e">
        <f t="shared" ref="FL10:FL23" si="23">+FK10/FG10</f>
        <v>#DIV/0!</v>
      </c>
      <c r="FM10" s="18"/>
      <c r="FN10" s="10">
        <v>0</v>
      </c>
      <c r="FO10" s="12">
        <v>0</v>
      </c>
      <c r="FP10" s="22">
        <v>0</v>
      </c>
      <c r="FQ10" s="24" t="e">
        <f>+FP10/FN10</f>
        <v>#DIV/0!</v>
      </c>
      <c r="FR10" s="22">
        <v>0</v>
      </c>
      <c r="FS10" s="24" t="e">
        <f t="shared" ref="FS10:FS23" si="24">+FR10/FN10</f>
        <v>#DIV/0!</v>
      </c>
      <c r="FT10" s="18"/>
      <c r="FU10" s="10">
        <v>0</v>
      </c>
      <c r="FV10" s="12">
        <v>0</v>
      </c>
      <c r="FW10" s="22">
        <v>0</v>
      </c>
      <c r="FX10" s="24" t="e">
        <f>+FW10/FU10</f>
        <v>#DIV/0!</v>
      </c>
      <c r="FY10" s="22">
        <v>0</v>
      </c>
      <c r="FZ10" s="24" t="e">
        <f t="shared" ref="FZ10:FZ23" si="25">+FY10/FU10</f>
        <v>#DIV/0!</v>
      </c>
      <c r="GA10" s="18"/>
      <c r="GB10" s="10">
        <v>0</v>
      </c>
      <c r="GC10" s="12">
        <v>0</v>
      </c>
      <c r="GD10" s="22">
        <v>0</v>
      </c>
      <c r="GE10" s="24" t="e">
        <f>+GD10/GB10</f>
        <v>#DIV/0!</v>
      </c>
      <c r="GF10" s="22">
        <v>0</v>
      </c>
      <c r="GG10" s="24" t="e">
        <f t="shared" ref="GG10:GG23" si="26">+GF10/GB10</f>
        <v>#DIV/0!</v>
      </c>
      <c r="GH10" s="18"/>
      <c r="GI10" s="10">
        <v>0</v>
      </c>
      <c r="GJ10" s="12">
        <v>0</v>
      </c>
      <c r="GK10" s="22">
        <v>0</v>
      </c>
      <c r="GL10" s="24" t="e">
        <f>+GK10/GI10</f>
        <v>#DIV/0!</v>
      </c>
      <c r="GM10" s="22">
        <v>0</v>
      </c>
      <c r="GN10" s="24" t="e">
        <f t="shared" ref="GN10:GN23" si="27">+GM10/GI10</f>
        <v>#DIV/0!</v>
      </c>
      <c r="GO10" s="18"/>
      <c r="GP10" s="10">
        <v>1</v>
      </c>
      <c r="GQ10" s="12">
        <v>0.2</v>
      </c>
      <c r="GR10" s="22">
        <v>0</v>
      </c>
      <c r="GS10" s="24">
        <f>+GR10/GP10</f>
        <v>0</v>
      </c>
      <c r="GT10" s="22">
        <v>1</v>
      </c>
      <c r="GU10" s="24">
        <f t="shared" ref="GU10:GU23" si="28">+GT10/GP10</f>
        <v>1</v>
      </c>
      <c r="GV10" s="18"/>
      <c r="GW10" s="10">
        <v>1</v>
      </c>
      <c r="GX10" s="12">
        <v>0.17</v>
      </c>
      <c r="GY10" s="22">
        <v>0</v>
      </c>
      <c r="GZ10" s="24">
        <f>+GY10/GW10</f>
        <v>0</v>
      </c>
      <c r="HA10" s="22">
        <v>1</v>
      </c>
      <c r="HB10" s="24">
        <f t="shared" ref="HB10:HB23" si="29">+HA10/GW10</f>
        <v>1</v>
      </c>
      <c r="HC10" s="18"/>
      <c r="HD10" s="10">
        <v>0</v>
      </c>
      <c r="HE10" s="12">
        <v>0</v>
      </c>
      <c r="HF10" s="22">
        <v>0</v>
      </c>
      <c r="HG10" s="24" t="e">
        <f>+HF10/HD10</f>
        <v>#DIV/0!</v>
      </c>
      <c r="HH10" s="22">
        <v>0</v>
      </c>
      <c r="HI10" s="24" t="e">
        <f t="shared" ref="HI10:HI23" si="30">+HH10/HD10</f>
        <v>#DIV/0!</v>
      </c>
      <c r="HJ10" s="18"/>
      <c r="HK10" s="10">
        <v>0</v>
      </c>
      <c r="HL10" s="12">
        <v>0</v>
      </c>
      <c r="HM10" s="22">
        <v>0</v>
      </c>
      <c r="HN10" s="24" t="e">
        <f>+HM10/HK10</f>
        <v>#DIV/0!</v>
      </c>
      <c r="HO10" s="22">
        <v>0</v>
      </c>
      <c r="HP10" s="24" t="e">
        <f t="shared" ref="HP10:HP23" si="31">+HO10/HK10</f>
        <v>#DIV/0!</v>
      </c>
      <c r="HQ10" s="18"/>
      <c r="HR10" s="10">
        <v>0</v>
      </c>
      <c r="HS10" s="12">
        <v>0</v>
      </c>
      <c r="HT10" s="22">
        <v>0</v>
      </c>
      <c r="HU10" s="24" t="e">
        <f>+HT10/HR10</f>
        <v>#DIV/0!</v>
      </c>
      <c r="HV10" s="22">
        <v>0</v>
      </c>
      <c r="HW10" s="24" t="e">
        <f t="shared" ref="HW10:HW23" si="32">+HV10/HR10</f>
        <v>#DIV/0!</v>
      </c>
      <c r="HX10" s="18"/>
      <c r="HY10" s="10">
        <v>0</v>
      </c>
      <c r="HZ10" s="12">
        <v>0</v>
      </c>
      <c r="IA10" s="22">
        <v>0</v>
      </c>
      <c r="IB10" s="24" t="e">
        <f>+IA10/HY10</f>
        <v>#DIV/0!</v>
      </c>
      <c r="IC10" s="22">
        <v>0</v>
      </c>
      <c r="ID10" s="24" t="e">
        <f t="shared" ref="ID10:ID23" si="33">+IC10/HY10</f>
        <v>#DIV/0!</v>
      </c>
      <c r="IE10" s="18"/>
      <c r="IF10" s="10">
        <v>0</v>
      </c>
      <c r="IG10" s="12">
        <v>0</v>
      </c>
      <c r="IH10" s="22">
        <v>0</v>
      </c>
      <c r="II10" s="24" t="e">
        <f>+IH10/IF10</f>
        <v>#DIV/0!</v>
      </c>
      <c r="IJ10" s="22">
        <v>0</v>
      </c>
      <c r="IK10" s="24" t="e">
        <f t="shared" ref="IK10:IK23" si="34">+IJ10/IF10</f>
        <v>#DIV/0!</v>
      </c>
      <c r="IL10" s="18"/>
      <c r="IM10" s="10">
        <v>0</v>
      </c>
      <c r="IN10" s="12">
        <v>0</v>
      </c>
      <c r="IO10" s="22">
        <v>0</v>
      </c>
      <c r="IP10" s="24" t="e">
        <f>+IO10/IM10</f>
        <v>#DIV/0!</v>
      </c>
      <c r="IQ10" s="22">
        <v>0</v>
      </c>
      <c r="IR10" s="24" t="e">
        <f t="shared" ref="IR10:IR23" si="35">+IQ10/IM10</f>
        <v>#DIV/0!</v>
      </c>
      <c r="IS10" s="18"/>
      <c r="IT10" s="10">
        <v>0</v>
      </c>
      <c r="IU10" s="12">
        <v>0</v>
      </c>
      <c r="IV10" s="22">
        <v>0</v>
      </c>
      <c r="IW10" s="24" t="e">
        <f>+IV10/IT10</f>
        <v>#DIV/0!</v>
      </c>
      <c r="IX10" s="22">
        <v>0</v>
      </c>
      <c r="IY10" s="24" t="e">
        <f t="shared" ref="IY10:IY23" si="36">+IX10/IT10</f>
        <v>#DIV/0!</v>
      </c>
      <c r="IZ10" s="18"/>
      <c r="JA10" s="10">
        <v>0</v>
      </c>
      <c r="JB10" s="12">
        <v>0</v>
      </c>
      <c r="JC10" s="22">
        <v>0</v>
      </c>
      <c r="JD10" s="24" t="e">
        <f>+JC10/JA10</f>
        <v>#DIV/0!</v>
      </c>
      <c r="JE10" s="22">
        <v>0</v>
      </c>
      <c r="JF10" s="24" t="e">
        <f t="shared" ref="JF10:JF23" si="37">+JE10/JA10</f>
        <v>#DIV/0!</v>
      </c>
      <c r="JG10" s="18"/>
      <c r="JH10" s="10">
        <v>0</v>
      </c>
      <c r="JI10" s="12">
        <v>0</v>
      </c>
      <c r="JJ10" s="22">
        <v>0</v>
      </c>
      <c r="JK10" s="24" t="e">
        <f>+JJ10/JH10</f>
        <v>#DIV/0!</v>
      </c>
      <c r="JL10" s="22">
        <v>0</v>
      </c>
      <c r="JM10" s="24" t="e">
        <f t="shared" ref="JM10:JM23" si="38">+JL10/JH10</f>
        <v>#DIV/0!</v>
      </c>
      <c r="JN10" s="18"/>
      <c r="JO10" s="10">
        <v>0</v>
      </c>
      <c r="JP10" s="12">
        <v>0</v>
      </c>
      <c r="JQ10" s="22">
        <v>0</v>
      </c>
      <c r="JR10" s="24" t="e">
        <f>+JQ10/JO10</f>
        <v>#DIV/0!</v>
      </c>
      <c r="JS10" s="22">
        <v>0</v>
      </c>
      <c r="JT10" s="24" t="e">
        <f t="shared" ref="JT10:JT23" si="39">+JS10/JO10</f>
        <v>#DIV/0!</v>
      </c>
      <c r="JU10" s="18"/>
      <c r="JV10" s="10">
        <v>0</v>
      </c>
      <c r="JW10" s="12">
        <v>0</v>
      </c>
      <c r="JX10" s="22">
        <v>0</v>
      </c>
      <c r="JY10" s="24" t="e">
        <f>+JX10/JV10</f>
        <v>#DIV/0!</v>
      </c>
      <c r="JZ10" s="22">
        <v>0</v>
      </c>
      <c r="KA10" s="24" t="e">
        <f t="shared" ref="KA10:KA23" si="40">+JZ10/JV10</f>
        <v>#DIV/0!</v>
      </c>
      <c r="KB10" s="18"/>
      <c r="KC10" s="10">
        <v>0</v>
      </c>
      <c r="KD10" s="12">
        <v>0</v>
      </c>
      <c r="KE10" s="22">
        <v>0</v>
      </c>
      <c r="KF10" s="24" t="e">
        <f>+KE10/KC10</f>
        <v>#DIV/0!</v>
      </c>
      <c r="KG10" s="22">
        <v>0</v>
      </c>
      <c r="KH10" s="24" t="e">
        <f t="shared" ref="KH10:KH23" si="41">+KG10/KC10</f>
        <v>#DIV/0!</v>
      </c>
      <c r="KI10" s="18"/>
      <c r="KJ10" s="10">
        <v>0</v>
      </c>
      <c r="KK10" s="12">
        <v>0</v>
      </c>
      <c r="KL10" s="22">
        <v>0</v>
      </c>
      <c r="KM10" s="24" t="e">
        <f>+KL10/KJ10</f>
        <v>#DIV/0!</v>
      </c>
      <c r="KN10" s="22">
        <v>0</v>
      </c>
      <c r="KO10" s="24" t="e">
        <f t="shared" ref="KO10:KO23" si="42">+KN10/KJ10</f>
        <v>#DIV/0!</v>
      </c>
      <c r="KP10" s="18"/>
      <c r="KQ10" s="10">
        <v>0</v>
      </c>
      <c r="KR10" s="12">
        <v>0</v>
      </c>
      <c r="KS10" s="22">
        <v>0</v>
      </c>
      <c r="KT10" s="24" t="e">
        <f>+KS10/KQ10</f>
        <v>#DIV/0!</v>
      </c>
      <c r="KU10" s="22">
        <v>0</v>
      </c>
      <c r="KV10" s="24" t="e">
        <f t="shared" ref="KV10:KV23" si="43">+KU10/KQ10</f>
        <v>#DIV/0!</v>
      </c>
      <c r="KW10" s="18"/>
      <c r="KX10" s="10">
        <v>0</v>
      </c>
      <c r="KY10" s="12">
        <v>0</v>
      </c>
      <c r="KZ10" s="22">
        <v>0</v>
      </c>
      <c r="LA10" s="24" t="e">
        <f>+KZ10/KX10</f>
        <v>#DIV/0!</v>
      </c>
      <c r="LB10" s="22">
        <v>0</v>
      </c>
      <c r="LC10" s="24" t="e">
        <f t="shared" ref="LC10:LC23" si="44">+LB10/KX10</f>
        <v>#DIV/0!</v>
      </c>
      <c r="LD10" s="18"/>
      <c r="LE10" s="10">
        <v>0</v>
      </c>
      <c r="LF10" s="12">
        <v>0</v>
      </c>
      <c r="LG10" s="22">
        <v>0</v>
      </c>
      <c r="LH10" s="24" t="e">
        <f>+LG10/LE10</f>
        <v>#DIV/0!</v>
      </c>
      <c r="LI10" s="22">
        <v>0</v>
      </c>
      <c r="LJ10" s="24" t="e">
        <f t="shared" ref="LJ10:LJ23" si="45">+LI10/LE10</f>
        <v>#DIV/0!</v>
      </c>
      <c r="LK10" s="18"/>
      <c r="LL10" s="10">
        <v>0</v>
      </c>
      <c r="LM10" s="12">
        <v>0</v>
      </c>
      <c r="LN10" s="22">
        <v>0</v>
      </c>
      <c r="LO10" s="24" t="e">
        <f>+LN10/LL10</f>
        <v>#DIV/0!</v>
      </c>
      <c r="LP10" s="22">
        <v>0</v>
      </c>
      <c r="LQ10" s="24" t="e">
        <f t="shared" ref="LQ10:LQ23" si="46">+LP10/LL10</f>
        <v>#DIV/0!</v>
      </c>
      <c r="LR10" s="18"/>
      <c r="LS10" s="10">
        <v>0</v>
      </c>
      <c r="LT10" s="12">
        <v>0</v>
      </c>
      <c r="LU10" s="22">
        <v>0</v>
      </c>
      <c r="LV10" s="24" t="e">
        <f>+LU10/LS10</f>
        <v>#DIV/0!</v>
      </c>
      <c r="LW10" s="22">
        <v>0</v>
      </c>
      <c r="LX10" s="24" t="e">
        <f t="shared" ref="LX10:LX23" si="47">+LW10/LS10</f>
        <v>#DIV/0!</v>
      </c>
      <c r="LY10" s="18"/>
      <c r="LZ10" s="10">
        <v>0</v>
      </c>
      <c r="MA10" s="12">
        <v>0</v>
      </c>
      <c r="MB10" s="22">
        <v>0</v>
      </c>
      <c r="MC10" s="24" t="e">
        <f>+MB10/LZ10</f>
        <v>#DIV/0!</v>
      </c>
      <c r="MD10" s="22">
        <v>0</v>
      </c>
      <c r="ME10" s="24" t="e">
        <f t="shared" ref="ME10:ME23" si="48">+MD10/LZ10</f>
        <v>#DIV/0!</v>
      </c>
      <c r="MF10" s="18"/>
      <c r="MG10" s="10">
        <v>0</v>
      </c>
      <c r="MH10" s="12">
        <v>0</v>
      </c>
      <c r="MI10" s="22">
        <v>0</v>
      </c>
      <c r="MJ10" s="24" t="e">
        <f>+MI10/MG10</f>
        <v>#DIV/0!</v>
      </c>
      <c r="MK10" s="22">
        <v>0</v>
      </c>
      <c r="ML10" s="24" t="e">
        <f t="shared" ref="ML10:ML23" si="49">+MK10/MG10</f>
        <v>#DIV/0!</v>
      </c>
      <c r="MM10" s="18"/>
      <c r="MN10" s="10">
        <v>0</v>
      </c>
      <c r="MO10" s="12">
        <v>0</v>
      </c>
      <c r="MP10" s="22">
        <v>0</v>
      </c>
      <c r="MQ10" s="24" t="e">
        <f>+MP10/MN10</f>
        <v>#DIV/0!</v>
      </c>
      <c r="MR10" s="22">
        <v>0</v>
      </c>
      <c r="MS10" s="24" t="e">
        <f t="shared" ref="MS10:MS23" si="50">+MR10/MN10</f>
        <v>#DIV/0!</v>
      </c>
      <c r="MT10" s="18"/>
      <c r="MU10" s="10">
        <v>0</v>
      </c>
      <c r="MV10" s="12">
        <v>0</v>
      </c>
      <c r="MW10" s="22">
        <v>0</v>
      </c>
      <c r="MX10" s="24" t="e">
        <f>+MW10/MU10</f>
        <v>#DIV/0!</v>
      </c>
      <c r="MY10" s="22">
        <v>0</v>
      </c>
      <c r="MZ10" s="24" t="e">
        <f t="shared" ref="MZ10:MZ23" si="51">+MY10/MU10</f>
        <v>#DIV/0!</v>
      </c>
      <c r="NA10" s="18"/>
      <c r="NB10" s="10">
        <v>0</v>
      </c>
      <c r="NC10" s="12">
        <v>0</v>
      </c>
      <c r="ND10" s="22">
        <v>0</v>
      </c>
      <c r="NE10" s="24" t="e">
        <f>+ND10/NB10</f>
        <v>#DIV/0!</v>
      </c>
      <c r="NF10" s="22">
        <v>0</v>
      </c>
      <c r="NG10" s="24" t="e">
        <f t="shared" ref="NG10:NG23" si="52">+NF10/NB10</f>
        <v>#DIV/0!</v>
      </c>
      <c r="NH10" s="18"/>
      <c r="NI10" s="10">
        <v>0</v>
      </c>
      <c r="NJ10" s="12">
        <v>0</v>
      </c>
      <c r="NK10" s="22">
        <v>0</v>
      </c>
      <c r="NL10" s="24" t="e">
        <f>+NK10/NI10</f>
        <v>#DIV/0!</v>
      </c>
      <c r="NM10" s="22">
        <v>0</v>
      </c>
      <c r="NN10" s="24" t="e">
        <f t="shared" ref="NN10:NN23" si="53">+NM10/NI10</f>
        <v>#DIV/0!</v>
      </c>
      <c r="NO10" s="18"/>
      <c r="NP10" s="10">
        <v>0</v>
      </c>
      <c r="NQ10" s="12">
        <v>0</v>
      </c>
      <c r="NR10" s="22">
        <v>0</v>
      </c>
      <c r="NS10" s="24" t="e">
        <f>+NR10/NP10</f>
        <v>#DIV/0!</v>
      </c>
      <c r="NT10" s="22">
        <v>0</v>
      </c>
      <c r="NU10" s="24" t="e">
        <f t="shared" ref="NU10:NU23" si="54">+NT10/NP10</f>
        <v>#DIV/0!</v>
      </c>
      <c r="NV10" s="18"/>
      <c r="NW10" s="10">
        <v>0</v>
      </c>
      <c r="NX10" s="12"/>
      <c r="NY10" s="22">
        <v>0</v>
      </c>
      <c r="NZ10" s="24" t="e">
        <f>+NY10/NW10</f>
        <v>#DIV/0!</v>
      </c>
      <c r="OA10" s="22">
        <v>0</v>
      </c>
      <c r="OB10" s="24" t="e">
        <f t="shared" ref="OB10:OB23" si="55">+OA10/NW10</f>
        <v>#DIV/0!</v>
      </c>
      <c r="OC10" s="18"/>
      <c r="OD10" s="10">
        <v>0</v>
      </c>
      <c r="OE10" s="12"/>
      <c r="OF10" s="22">
        <v>0</v>
      </c>
      <c r="OG10" s="24" t="e">
        <f>+OF10/OD10</f>
        <v>#DIV/0!</v>
      </c>
      <c r="OH10" s="22">
        <v>0</v>
      </c>
      <c r="OI10" s="24" t="e">
        <f t="shared" ref="OI10:OI23" si="56">+OH10/OD10</f>
        <v>#DIV/0!</v>
      </c>
      <c r="OJ10" s="18"/>
      <c r="OK10" s="10">
        <v>0</v>
      </c>
      <c r="OL10" s="12">
        <v>0</v>
      </c>
      <c r="OM10" s="22">
        <v>0</v>
      </c>
      <c r="ON10" s="24" t="e">
        <f>+OM10/OK10</f>
        <v>#DIV/0!</v>
      </c>
      <c r="OO10" s="22">
        <v>0</v>
      </c>
      <c r="OP10" s="24" t="e">
        <f t="shared" ref="OP10:OP23" si="57">+OO10/OK10</f>
        <v>#DIV/0!</v>
      </c>
      <c r="OQ10" s="18"/>
      <c r="OR10" s="10">
        <v>0</v>
      </c>
      <c r="OS10" s="12">
        <v>0</v>
      </c>
      <c r="OT10" s="22">
        <v>0</v>
      </c>
      <c r="OU10" s="24" t="e">
        <f>+OT10/OR10</f>
        <v>#DIV/0!</v>
      </c>
      <c r="OV10" s="22">
        <v>0</v>
      </c>
      <c r="OW10" s="24" t="e">
        <f t="shared" ref="OW10:OW23" si="58">+OV10/OR10</f>
        <v>#DIV/0!</v>
      </c>
      <c r="OX10" s="18"/>
      <c r="OY10" s="10">
        <v>0</v>
      </c>
      <c r="OZ10" s="12">
        <v>0</v>
      </c>
      <c r="PA10" s="22">
        <v>0</v>
      </c>
      <c r="PB10" s="24" t="e">
        <f>+PA10/OY10</f>
        <v>#DIV/0!</v>
      </c>
      <c r="PC10" s="22">
        <v>0</v>
      </c>
      <c r="PD10" s="24" t="e">
        <f t="shared" ref="PD10:PD23" si="59">+PC10/OY10</f>
        <v>#DIV/0!</v>
      </c>
      <c r="PE10" s="18"/>
      <c r="PF10" s="10">
        <v>0</v>
      </c>
      <c r="PG10" s="12">
        <v>0</v>
      </c>
      <c r="PH10" s="22">
        <v>0</v>
      </c>
      <c r="PI10" s="24" t="e">
        <f>+PH10/PF10</f>
        <v>#DIV/0!</v>
      </c>
      <c r="PJ10" s="22">
        <v>0</v>
      </c>
      <c r="PK10" s="24" t="e">
        <f t="shared" ref="PK10:PK23" si="60">+PJ10/PF10</f>
        <v>#DIV/0!</v>
      </c>
    </row>
    <row r="11" spans="1:427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61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7867</v>
      </c>
      <c r="J11" s="13">
        <v>15.32</v>
      </c>
      <c r="K11" s="23">
        <v>3201</v>
      </c>
      <c r="L11" s="25">
        <f t="shared" ref="L11:L24" si="62">+K11/I11</f>
        <v>0.40688953857887378</v>
      </c>
      <c r="M11" s="23">
        <v>4665</v>
      </c>
      <c r="N11" s="25">
        <f t="shared" si="1"/>
        <v>0.59298334816321341</v>
      </c>
      <c r="O11" s="18"/>
      <c r="P11" s="11">
        <v>868</v>
      </c>
      <c r="Q11" s="13">
        <v>12</v>
      </c>
      <c r="R11" s="23">
        <v>253</v>
      </c>
      <c r="S11" s="25">
        <f t="shared" ref="S11:S24" si="63">+R11/P11</f>
        <v>0.29147465437788017</v>
      </c>
      <c r="T11" s="23">
        <v>615</v>
      </c>
      <c r="U11" s="25">
        <f t="shared" si="2"/>
        <v>0.70852534562211977</v>
      </c>
      <c r="V11" s="18"/>
      <c r="W11" s="11">
        <v>516</v>
      </c>
      <c r="X11" s="13">
        <v>12.84</v>
      </c>
      <c r="Y11" s="23">
        <v>196</v>
      </c>
      <c r="Z11" s="25">
        <f t="shared" ref="Z11:Z24" si="64">+Y11/W11</f>
        <v>0.37984496124031009</v>
      </c>
      <c r="AA11" s="23">
        <v>320</v>
      </c>
      <c r="AB11" s="25">
        <f t="shared" si="3"/>
        <v>0.62015503875968991</v>
      </c>
      <c r="AC11" s="18"/>
      <c r="AD11" s="11">
        <v>1325</v>
      </c>
      <c r="AE11" s="13">
        <v>14.99</v>
      </c>
      <c r="AF11" s="23">
        <v>286</v>
      </c>
      <c r="AG11" s="25">
        <f t="shared" ref="AG11:AG24" si="65">+AF11/AD11</f>
        <v>0.2158490566037736</v>
      </c>
      <c r="AH11" s="23">
        <v>1039</v>
      </c>
      <c r="AI11" s="25">
        <f t="shared" si="4"/>
        <v>0.78415094339622637</v>
      </c>
      <c r="AJ11" s="18"/>
      <c r="AK11" s="11">
        <v>1184</v>
      </c>
      <c r="AL11" s="13">
        <v>14.5</v>
      </c>
      <c r="AM11" s="23">
        <v>309</v>
      </c>
      <c r="AN11" s="25">
        <f t="shared" ref="AN11:AN24" si="66">+AM11/AK11</f>
        <v>0.26097972972972971</v>
      </c>
      <c r="AO11" s="23">
        <v>875</v>
      </c>
      <c r="AP11" s="25">
        <f t="shared" si="5"/>
        <v>0.73902027027027029</v>
      </c>
      <c r="AQ11" s="18"/>
      <c r="AR11" s="11">
        <v>197</v>
      </c>
      <c r="AS11" s="13">
        <v>11.43</v>
      </c>
      <c r="AT11" s="23">
        <v>88</v>
      </c>
      <c r="AU11" s="25">
        <f t="shared" ref="AU11:AU24" si="67">+AT11/AR11</f>
        <v>0.4467005076142132</v>
      </c>
      <c r="AV11" s="23">
        <v>109</v>
      </c>
      <c r="AW11" s="25">
        <f t="shared" si="6"/>
        <v>0.5532994923857868</v>
      </c>
      <c r="AX11" s="18"/>
      <c r="AY11" s="11">
        <v>305</v>
      </c>
      <c r="AZ11" s="13">
        <v>15.94</v>
      </c>
      <c r="BA11" s="23">
        <v>149</v>
      </c>
      <c r="BB11" s="25">
        <f t="shared" ref="BB11:BB24" si="68">+BA11/AY11</f>
        <v>0.4885245901639344</v>
      </c>
      <c r="BC11" s="23">
        <v>156</v>
      </c>
      <c r="BD11" s="25">
        <f t="shared" si="7"/>
        <v>0.51147540983606554</v>
      </c>
      <c r="BE11" s="18"/>
      <c r="BF11" s="11">
        <v>248</v>
      </c>
      <c r="BG11" s="13">
        <v>15.38</v>
      </c>
      <c r="BH11" s="23">
        <v>154</v>
      </c>
      <c r="BI11" s="25">
        <f t="shared" ref="BI11:BI24" si="69">+BH11/BF11</f>
        <v>0.62096774193548387</v>
      </c>
      <c r="BJ11" s="23">
        <v>94</v>
      </c>
      <c r="BK11" s="25">
        <f t="shared" si="8"/>
        <v>0.37903225806451613</v>
      </c>
      <c r="BL11" s="18"/>
      <c r="BM11" s="11">
        <v>140</v>
      </c>
      <c r="BN11" s="13">
        <v>13.46</v>
      </c>
      <c r="BO11" s="23">
        <v>71</v>
      </c>
      <c r="BP11" s="25">
        <f t="shared" ref="BP11:BP24" si="70">+BO11/BM11</f>
        <v>0.50714285714285712</v>
      </c>
      <c r="BQ11" s="23">
        <v>69</v>
      </c>
      <c r="BR11" s="25">
        <f t="shared" si="9"/>
        <v>0.49285714285714288</v>
      </c>
      <c r="BS11" s="18"/>
      <c r="BT11" s="11">
        <v>265</v>
      </c>
      <c r="BU11" s="13">
        <v>17.399999999999999</v>
      </c>
      <c r="BV11" s="23">
        <v>154</v>
      </c>
      <c r="BW11" s="25">
        <f t="shared" ref="BW11:BW24" si="71">+BV11/BT11</f>
        <v>0.5811320754716981</v>
      </c>
      <c r="BX11" s="23">
        <v>111</v>
      </c>
      <c r="BY11" s="25">
        <f t="shared" si="10"/>
        <v>0.4188679245283019</v>
      </c>
      <c r="BZ11" s="18"/>
      <c r="CA11" s="11">
        <v>240</v>
      </c>
      <c r="CB11" s="13">
        <v>22.12</v>
      </c>
      <c r="CC11" s="23">
        <v>140</v>
      </c>
      <c r="CD11" s="25">
        <f t="shared" ref="CD11:CD24" si="72">+CC11/CA11</f>
        <v>0.58333333333333337</v>
      </c>
      <c r="CE11" s="23">
        <v>100</v>
      </c>
      <c r="CF11" s="25">
        <f t="shared" si="11"/>
        <v>0.41666666666666669</v>
      </c>
      <c r="CG11" s="18"/>
      <c r="CH11" s="11">
        <v>246</v>
      </c>
      <c r="CI11" s="13">
        <v>15.37</v>
      </c>
      <c r="CJ11" s="23">
        <v>87</v>
      </c>
      <c r="CK11" s="25">
        <f t="shared" ref="CK11:CK24" si="73">+CJ11/CH11</f>
        <v>0.35365853658536583</v>
      </c>
      <c r="CL11" s="23">
        <v>159</v>
      </c>
      <c r="CM11" s="25">
        <f t="shared" si="12"/>
        <v>0.64634146341463417</v>
      </c>
      <c r="CN11" s="18"/>
      <c r="CO11" s="11">
        <v>318</v>
      </c>
      <c r="CP11" s="13">
        <v>18.920000000000002</v>
      </c>
      <c r="CQ11" s="23">
        <v>179</v>
      </c>
      <c r="CR11" s="25">
        <f t="shared" ref="CR11:CR23" si="74">+CQ11/CO11</f>
        <v>0.56289308176100628</v>
      </c>
      <c r="CS11" s="23">
        <v>139</v>
      </c>
      <c r="CT11" s="25">
        <f t="shared" si="13"/>
        <v>0.43710691823899372</v>
      </c>
      <c r="CU11" s="18"/>
      <c r="CV11" s="11">
        <v>171</v>
      </c>
      <c r="CW11" s="13">
        <v>20.48</v>
      </c>
      <c r="CX11" s="23">
        <v>104</v>
      </c>
      <c r="CY11" s="25">
        <f t="shared" ref="CY11:CY23" si="75">+CX11/CV11</f>
        <v>0.60818713450292394</v>
      </c>
      <c r="CZ11" s="23">
        <v>67</v>
      </c>
      <c r="DA11" s="25">
        <f t="shared" si="14"/>
        <v>0.391812865497076</v>
      </c>
      <c r="DB11" s="18"/>
      <c r="DC11" s="11">
        <v>56</v>
      </c>
      <c r="DD11" s="13">
        <v>18.010000000000002</v>
      </c>
      <c r="DE11" s="23">
        <v>32</v>
      </c>
      <c r="DF11" s="25">
        <f t="shared" ref="DF11:DF23" si="76">+DE11/DC11</f>
        <v>0.5714285714285714</v>
      </c>
      <c r="DG11" s="23">
        <v>24</v>
      </c>
      <c r="DH11" s="25">
        <f t="shared" si="15"/>
        <v>0.42857142857142855</v>
      </c>
      <c r="DI11" s="18"/>
      <c r="DJ11" s="11">
        <v>50</v>
      </c>
      <c r="DK11" s="13">
        <v>23.7</v>
      </c>
      <c r="DL11" s="23">
        <v>22</v>
      </c>
      <c r="DM11" s="25">
        <f t="shared" ref="DM11:DM23" si="77">+DL11/DJ11</f>
        <v>0.44</v>
      </c>
      <c r="DN11" s="23">
        <v>28</v>
      </c>
      <c r="DO11" s="25">
        <f t="shared" si="16"/>
        <v>0.56000000000000005</v>
      </c>
      <c r="DP11" s="18"/>
      <c r="DQ11" s="11">
        <v>60</v>
      </c>
      <c r="DR11" s="13">
        <v>14.22</v>
      </c>
      <c r="DS11" s="23">
        <v>30</v>
      </c>
      <c r="DT11" s="25">
        <f t="shared" ref="DT11:DT23" si="78">+DS11/DQ11</f>
        <v>0.5</v>
      </c>
      <c r="DU11" s="23">
        <v>30</v>
      </c>
      <c r="DV11" s="25">
        <f t="shared" si="17"/>
        <v>0.5</v>
      </c>
      <c r="DW11" s="18"/>
      <c r="DX11" s="11">
        <v>35</v>
      </c>
      <c r="DY11" s="13">
        <v>26.92</v>
      </c>
      <c r="DZ11" s="23">
        <v>17</v>
      </c>
      <c r="EA11" s="25">
        <f t="shared" ref="EA11:EA23" si="79">+DZ11/DX11</f>
        <v>0.48571428571428571</v>
      </c>
      <c r="EB11" s="23">
        <v>18</v>
      </c>
      <c r="EC11" s="25">
        <f t="shared" si="18"/>
        <v>0.51428571428571423</v>
      </c>
      <c r="ED11" s="18"/>
      <c r="EE11" s="11">
        <v>56</v>
      </c>
      <c r="EF11" s="13">
        <v>17.28</v>
      </c>
      <c r="EG11" s="23">
        <v>20</v>
      </c>
      <c r="EH11" s="25">
        <f t="shared" ref="EH11:EH23" si="80">+EG11/EE11</f>
        <v>0.35714285714285715</v>
      </c>
      <c r="EI11" s="23">
        <v>36</v>
      </c>
      <c r="EJ11" s="25">
        <f t="shared" si="19"/>
        <v>0.6428571428571429</v>
      </c>
      <c r="EK11" s="18"/>
      <c r="EL11" s="11">
        <v>35</v>
      </c>
      <c r="EM11" s="13">
        <v>26.52</v>
      </c>
      <c r="EN11" s="23">
        <v>17</v>
      </c>
      <c r="EO11" s="25">
        <f t="shared" ref="EO11:EO23" si="81">+EN11/EL11</f>
        <v>0.48571428571428571</v>
      </c>
      <c r="EP11" s="23">
        <v>18</v>
      </c>
      <c r="EQ11" s="25">
        <f t="shared" si="20"/>
        <v>0.51428571428571423</v>
      </c>
      <c r="ER11" s="18"/>
      <c r="ES11" s="11">
        <v>44</v>
      </c>
      <c r="ET11" s="13">
        <v>18.329999999999998</v>
      </c>
      <c r="EU11" s="23">
        <v>22</v>
      </c>
      <c r="EV11" s="25">
        <f t="shared" ref="EV11:EV23" si="82">+EU11/ES11</f>
        <v>0.5</v>
      </c>
      <c r="EW11" s="23">
        <v>22</v>
      </c>
      <c r="EX11" s="25">
        <f t="shared" si="21"/>
        <v>0.5</v>
      </c>
      <c r="EY11" s="18"/>
      <c r="EZ11" s="11">
        <v>4</v>
      </c>
      <c r="FA11" s="13">
        <v>6.9</v>
      </c>
      <c r="FB11" s="23">
        <v>1</v>
      </c>
      <c r="FC11" s="25">
        <f t="shared" ref="FC11:FC23" si="83">+FB11/EZ11</f>
        <v>0.25</v>
      </c>
      <c r="FD11" s="23">
        <v>3</v>
      </c>
      <c r="FE11" s="25">
        <f t="shared" si="22"/>
        <v>0.75</v>
      </c>
      <c r="FF11" s="18"/>
      <c r="FG11" s="11">
        <v>41</v>
      </c>
      <c r="FH11" s="13">
        <v>22.91</v>
      </c>
      <c r="FI11" s="23">
        <v>24</v>
      </c>
      <c r="FJ11" s="25">
        <f t="shared" ref="FJ11:FJ23" si="84">+FI11/FG11</f>
        <v>0.58536585365853655</v>
      </c>
      <c r="FK11" s="23">
        <v>17</v>
      </c>
      <c r="FL11" s="25">
        <f t="shared" si="23"/>
        <v>0.41463414634146339</v>
      </c>
      <c r="FM11" s="18"/>
      <c r="FN11" s="11">
        <v>105</v>
      </c>
      <c r="FO11" s="13">
        <v>13.96</v>
      </c>
      <c r="FP11" s="23">
        <v>64</v>
      </c>
      <c r="FQ11" s="25">
        <f t="shared" ref="FQ11:FQ23" si="85">+FP11/FN11</f>
        <v>0.60952380952380958</v>
      </c>
      <c r="FR11" s="23">
        <v>41</v>
      </c>
      <c r="FS11" s="25">
        <f t="shared" si="24"/>
        <v>0.39047619047619048</v>
      </c>
      <c r="FT11" s="18"/>
      <c r="FU11" s="11">
        <v>19</v>
      </c>
      <c r="FV11" s="13">
        <v>9.69</v>
      </c>
      <c r="FW11" s="23">
        <v>11</v>
      </c>
      <c r="FX11" s="25">
        <f t="shared" ref="FX11:FX23" si="86">+FW11/FU11</f>
        <v>0.57894736842105265</v>
      </c>
      <c r="FY11" s="23">
        <v>8</v>
      </c>
      <c r="FZ11" s="25">
        <f t="shared" si="25"/>
        <v>0.42105263157894735</v>
      </c>
      <c r="GA11" s="18"/>
      <c r="GB11" s="11">
        <v>50</v>
      </c>
      <c r="GC11" s="13">
        <v>21.83</v>
      </c>
      <c r="GD11" s="23">
        <v>34</v>
      </c>
      <c r="GE11" s="25">
        <f t="shared" ref="GE11:GE23" si="87">+GD11/GB11</f>
        <v>0.68</v>
      </c>
      <c r="GF11" s="23">
        <v>16</v>
      </c>
      <c r="GG11" s="25">
        <f t="shared" si="26"/>
        <v>0.32</v>
      </c>
      <c r="GH11" s="18"/>
      <c r="GI11" s="11">
        <v>9</v>
      </c>
      <c r="GJ11" s="13">
        <v>11.54</v>
      </c>
      <c r="GK11" s="23">
        <v>8</v>
      </c>
      <c r="GL11" s="25">
        <f t="shared" ref="GL11:GL23" si="88">+GK11/GI11</f>
        <v>0.88888888888888884</v>
      </c>
      <c r="GM11" s="23">
        <v>1</v>
      </c>
      <c r="GN11" s="25">
        <f t="shared" si="27"/>
        <v>0.1111111111111111</v>
      </c>
      <c r="GO11" s="18"/>
      <c r="GP11" s="11">
        <v>78</v>
      </c>
      <c r="GQ11" s="13">
        <v>15.82</v>
      </c>
      <c r="GR11" s="23">
        <v>41</v>
      </c>
      <c r="GS11" s="25">
        <f t="shared" ref="GS11:GS23" si="89">+GR11/GP11</f>
        <v>0.52564102564102566</v>
      </c>
      <c r="GT11" s="23">
        <v>37</v>
      </c>
      <c r="GU11" s="25">
        <f t="shared" si="28"/>
        <v>0.47435897435897434</v>
      </c>
      <c r="GV11" s="18"/>
      <c r="GW11" s="11">
        <v>94</v>
      </c>
      <c r="GX11" s="13">
        <v>16.43</v>
      </c>
      <c r="GY11" s="23">
        <v>55</v>
      </c>
      <c r="GZ11" s="25">
        <f t="shared" ref="GZ11:GZ23" si="90">+GY11/GW11</f>
        <v>0.58510638297872342</v>
      </c>
      <c r="HA11" s="23">
        <v>39</v>
      </c>
      <c r="HB11" s="25">
        <f t="shared" si="29"/>
        <v>0.41489361702127658</v>
      </c>
      <c r="HC11" s="18"/>
      <c r="HD11" s="11">
        <v>9</v>
      </c>
      <c r="HE11" s="13">
        <v>17.649999999999999</v>
      </c>
      <c r="HF11" s="23">
        <v>3</v>
      </c>
      <c r="HG11" s="25">
        <f t="shared" ref="HG11:HG23" si="91">+HF11/HD11</f>
        <v>0.33333333333333331</v>
      </c>
      <c r="HH11" s="23">
        <v>6</v>
      </c>
      <c r="HI11" s="25">
        <f t="shared" si="30"/>
        <v>0.66666666666666663</v>
      </c>
      <c r="HJ11" s="18"/>
      <c r="HK11" s="11">
        <v>24</v>
      </c>
      <c r="HL11" s="13">
        <v>18.32</v>
      </c>
      <c r="HM11" s="23">
        <v>15</v>
      </c>
      <c r="HN11" s="25">
        <f t="shared" ref="HN11:HN23" si="92">+HM11/HK11</f>
        <v>0.625</v>
      </c>
      <c r="HO11" s="23">
        <v>9</v>
      </c>
      <c r="HP11" s="25">
        <f t="shared" si="31"/>
        <v>0.375</v>
      </c>
      <c r="HQ11" s="18"/>
      <c r="HR11" s="11">
        <v>7</v>
      </c>
      <c r="HS11" s="13">
        <v>12.28</v>
      </c>
      <c r="HT11" s="23">
        <v>3</v>
      </c>
      <c r="HU11" s="25">
        <f t="shared" ref="HU11:HU23" si="93">+HT11/HR11</f>
        <v>0.42857142857142855</v>
      </c>
      <c r="HV11" s="23">
        <v>4</v>
      </c>
      <c r="HW11" s="25">
        <f t="shared" si="32"/>
        <v>0.5714285714285714</v>
      </c>
      <c r="HX11" s="18"/>
      <c r="HY11" s="11">
        <v>15</v>
      </c>
      <c r="HZ11" s="13">
        <v>12.82</v>
      </c>
      <c r="IA11" s="23">
        <v>12</v>
      </c>
      <c r="IB11" s="25">
        <f t="shared" ref="IB11:IB23" si="94">+IA11/HY11</f>
        <v>0.8</v>
      </c>
      <c r="IC11" s="23">
        <v>3</v>
      </c>
      <c r="ID11" s="25">
        <f t="shared" si="33"/>
        <v>0.2</v>
      </c>
      <c r="IE11" s="18"/>
      <c r="IF11" s="11">
        <v>8</v>
      </c>
      <c r="IG11" s="13">
        <v>12.31</v>
      </c>
      <c r="IH11" s="23">
        <v>7</v>
      </c>
      <c r="II11" s="25">
        <f t="shared" ref="II11:II23" si="95">+IH11/IF11</f>
        <v>0.875</v>
      </c>
      <c r="IJ11" s="23">
        <v>1</v>
      </c>
      <c r="IK11" s="25">
        <f t="shared" si="34"/>
        <v>0.125</v>
      </c>
      <c r="IL11" s="18"/>
      <c r="IM11" s="11">
        <v>113</v>
      </c>
      <c r="IN11" s="13">
        <v>21.08</v>
      </c>
      <c r="IO11" s="23">
        <v>66</v>
      </c>
      <c r="IP11" s="25">
        <f t="shared" ref="IP11:IP23" si="96">+IO11/IM11</f>
        <v>0.58407079646017701</v>
      </c>
      <c r="IQ11" s="23">
        <v>47</v>
      </c>
      <c r="IR11" s="25">
        <f t="shared" si="35"/>
        <v>0.41592920353982299</v>
      </c>
      <c r="IS11" s="18"/>
      <c r="IT11" s="11">
        <v>78</v>
      </c>
      <c r="IU11" s="13">
        <v>18.22</v>
      </c>
      <c r="IV11" s="23">
        <v>38</v>
      </c>
      <c r="IW11" s="25">
        <f t="shared" ref="IW11:IW23" si="97">+IV11/IT11</f>
        <v>0.48717948717948717</v>
      </c>
      <c r="IX11" s="23">
        <v>40</v>
      </c>
      <c r="IY11" s="25">
        <f t="shared" si="36"/>
        <v>0.51282051282051277</v>
      </c>
      <c r="IZ11" s="18"/>
      <c r="JA11" s="11">
        <v>24</v>
      </c>
      <c r="JB11" s="13">
        <v>19.2</v>
      </c>
      <c r="JC11" s="23">
        <v>12</v>
      </c>
      <c r="JD11" s="25">
        <f t="shared" ref="JD11:JD23" si="98">+JC11/JA11</f>
        <v>0.5</v>
      </c>
      <c r="JE11" s="23">
        <v>12</v>
      </c>
      <c r="JF11" s="25">
        <f t="shared" si="37"/>
        <v>0.5</v>
      </c>
      <c r="JG11" s="18"/>
      <c r="JH11" s="11">
        <v>31</v>
      </c>
      <c r="JI11" s="13">
        <v>29.81</v>
      </c>
      <c r="JJ11" s="23">
        <v>14</v>
      </c>
      <c r="JK11" s="25">
        <f t="shared" ref="JK11:JK23" si="99">+JJ11/JH11</f>
        <v>0.45161290322580644</v>
      </c>
      <c r="JL11" s="23">
        <v>17</v>
      </c>
      <c r="JM11" s="25">
        <f t="shared" si="38"/>
        <v>0.54838709677419351</v>
      </c>
      <c r="JN11" s="18"/>
      <c r="JO11" s="11">
        <v>60</v>
      </c>
      <c r="JP11" s="13">
        <v>14.6</v>
      </c>
      <c r="JQ11" s="23">
        <v>35</v>
      </c>
      <c r="JR11" s="25">
        <f t="shared" ref="JR11:JR23" si="100">+JQ11/JO11</f>
        <v>0.58333333333333337</v>
      </c>
      <c r="JS11" s="23">
        <v>25</v>
      </c>
      <c r="JT11" s="25">
        <f t="shared" si="39"/>
        <v>0.41666666666666669</v>
      </c>
      <c r="JU11" s="18"/>
      <c r="JV11" s="11">
        <v>69</v>
      </c>
      <c r="JW11" s="13">
        <v>14.11</v>
      </c>
      <c r="JX11" s="23">
        <v>41</v>
      </c>
      <c r="JY11" s="25">
        <f t="shared" ref="JY11:JY23" si="101">+JX11/JV11</f>
        <v>0.59420289855072461</v>
      </c>
      <c r="JZ11" s="23">
        <v>28</v>
      </c>
      <c r="KA11" s="25">
        <f t="shared" si="40"/>
        <v>0.40579710144927539</v>
      </c>
      <c r="KB11" s="18"/>
      <c r="KC11" s="11">
        <v>58</v>
      </c>
      <c r="KD11" s="13">
        <v>26.24</v>
      </c>
      <c r="KE11" s="23">
        <v>48</v>
      </c>
      <c r="KF11" s="25">
        <f t="shared" ref="KF11:KF23" si="102">+KE11/KC11</f>
        <v>0.82758620689655171</v>
      </c>
      <c r="KG11" s="23">
        <v>10</v>
      </c>
      <c r="KH11" s="25">
        <f t="shared" si="41"/>
        <v>0.17241379310344829</v>
      </c>
      <c r="KI11" s="18"/>
      <c r="KJ11" s="11">
        <v>58</v>
      </c>
      <c r="KK11" s="13">
        <v>16.29</v>
      </c>
      <c r="KL11" s="23">
        <v>40</v>
      </c>
      <c r="KM11" s="25">
        <f t="shared" ref="KM11:KM23" si="103">+KL11/KJ11</f>
        <v>0.68965517241379315</v>
      </c>
      <c r="KN11" s="23">
        <v>18</v>
      </c>
      <c r="KO11" s="25">
        <f t="shared" si="42"/>
        <v>0.31034482758620691</v>
      </c>
      <c r="KP11" s="18"/>
      <c r="KQ11" s="11">
        <v>34</v>
      </c>
      <c r="KR11" s="13">
        <v>32.69</v>
      </c>
      <c r="KS11" s="23">
        <v>28</v>
      </c>
      <c r="KT11" s="25">
        <f t="shared" ref="KT11:KT23" si="104">+KS11/KQ11</f>
        <v>0.82352941176470584</v>
      </c>
      <c r="KU11" s="23">
        <v>6</v>
      </c>
      <c r="KV11" s="25">
        <f t="shared" si="43"/>
        <v>0.17647058823529413</v>
      </c>
      <c r="KW11" s="18"/>
      <c r="KX11" s="11">
        <v>92</v>
      </c>
      <c r="KY11" s="13">
        <v>15.67</v>
      </c>
      <c r="KZ11" s="23">
        <v>54</v>
      </c>
      <c r="LA11" s="25">
        <f t="shared" ref="LA11:LA23" si="105">+KZ11/KX11</f>
        <v>0.58695652173913049</v>
      </c>
      <c r="LB11" s="23">
        <v>38</v>
      </c>
      <c r="LC11" s="25">
        <f t="shared" si="44"/>
        <v>0.41304347826086957</v>
      </c>
      <c r="LD11" s="18"/>
      <c r="LE11" s="11">
        <v>59</v>
      </c>
      <c r="LF11" s="13">
        <v>28.5</v>
      </c>
      <c r="LG11" s="23">
        <v>41</v>
      </c>
      <c r="LH11" s="25">
        <f t="shared" ref="LH11:LH23" si="106">+LG11/LE11</f>
        <v>0.69491525423728817</v>
      </c>
      <c r="LI11" s="23">
        <v>18</v>
      </c>
      <c r="LJ11" s="25">
        <f t="shared" si="45"/>
        <v>0.30508474576271188</v>
      </c>
      <c r="LK11" s="18"/>
      <c r="LL11" s="11">
        <v>39</v>
      </c>
      <c r="LM11" s="13">
        <v>22.54</v>
      </c>
      <c r="LN11" s="23">
        <v>21</v>
      </c>
      <c r="LO11" s="25">
        <f t="shared" ref="LO11:LO23" si="107">+LN11/LL11</f>
        <v>0.53846153846153844</v>
      </c>
      <c r="LP11" s="23">
        <v>18</v>
      </c>
      <c r="LQ11" s="25">
        <f t="shared" si="46"/>
        <v>0.46153846153846156</v>
      </c>
      <c r="LR11" s="18"/>
      <c r="LS11" s="11">
        <v>43</v>
      </c>
      <c r="LT11" s="13">
        <v>18.86</v>
      </c>
      <c r="LU11" s="23">
        <v>28</v>
      </c>
      <c r="LV11" s="25">
        <f t="shared" ref="LV11:LV23" si="108">+LU11/LS11</f>
        <v>0.65116279069767447</v>
      </c>
      <c r="LW11" s="23">
        <v>15</v>
      </c>
      <c r="LX11" s="25">
        <f t="shared" si="47"/>
        <v>0.34883720930232559</v>
      </c>
      <c r="LY11" s="18"/>
      <c r="LZ11" s="11">
        <v>54</v>
      </c>
      <c r="MA11" s="13">
        <v>26.73</v>
      </c>
      <c r="MB11" s="23">
        <v>39</v>
      </c>
      <c r="MC11" s="25">
        <f t="shared" ref="MC11:MC23" si="109">+MB11/LZ11</f>
        <v>0.72222222222222221</v>
      </c>
      <c r="MD11" s="23">
        <v>15</v>
      </c>
      <c r="ME11" s="25">
        <f t="shared" si="48"/>
        <v>0.27777777777777779</v>
      </c>
      <c r="MF11" s="18"/>
      <c r="MG11" s="11">
        <v>84</v>
      </c>
      <c r="MH11" s="13">
        <v>19.95</v>
      </c>
      <c r="MI11" s="23">
        <v>30</v>
      </c>
      <c r="MJ11" s="25">
        <f t="shared" ref="MJ11:MJ23" si="110">+MI11/MG11</f>
        <v>0.35714285714285715</v>
      </c>
      <c r="MK11" s="23">
        <v>54</v>
      </c>
      <c r="ML11" s="25">
        <f t="shared" si="49"/>
        <v>0.6428571428571429</v>
      </c>
      <c r="MM11" s="18"/>
      <c r="MN11" s="11">
        <v>44</v>
      </c>
      <c r="MO11" s="13">
        <v>12.83</v>
      </c>
      <c r="MP11" s="23">
        <v>24</v>
      </c>
      <c r="MQ11" s="25">
        <f t="shared" ref="MQ11:MQ23" si="111">+MP11/MN11</f>
        <v>0.54545454545454541</v>
      </c>
      <c r="MR11" s="23">
        <v>20</v>
      </c>
      <c r="MS11" s="25">
        <f t="shared" si="50"/>
        <v>0.45454545454545453</v>
      </c>
      <c r="MT11" s="18"/>
      <c r="MU11" s="11">
        <v>26</v>
      </c>
      <c r="MV11" s="13">
        <v>25.24</v>
      </c>
      <c r="MW11" s="23">
        <v>5</v>
      </c>
      <c r="MX11" s="25">
        <f t="shared" ref="MX11:MX23" si="112">+MW11/MU11</f>
        <v>0.19230769230769232</v>
      </c>
      <c r="MY11" s="23">
        <v>21</v>
      </c>
      <c r="MZ11" s="25">
        <f t="shared" si="51"/>
        <v>0.80769230769230771</v>
      </c>
      <c r="NA11" s="18"/>
      <c r="NB11" s="11">
        <v>4</v>
      </c>
      <c r="NC11" s="13">
        <v>19.05</v>
      </c>
      <c r="ND11" s="23">
        <v>0</v>
      </c>
      <c r="NE11" s="25">
        <f t="shared" ref="NE11:NE23" si="113">+ND11/NB11</f>
        <v>0</v>
      </c>
      <c r="NF11" s="23">
        <v>4</v>
      </c>
      <c r="NG11" s="25">
        <f t="shared" si="52"/>
        <v>1</v>
      </c>
      <c r="NH11" s="18"/>
      <c r="NI11" s="11">
        <v>6</v>
      </c>
      <c r="NJ11" s="13">
        <v>46.15</v>
      </c>
      <c r="NK11" s="23">
        <v>0</v>
      </c>
      <c r="NL11" s="25">
        <f t="shared" ref="NL11:NL23" si="114">+NK11/NI11</f>
        <v>0</v>
      </c>
      <c r="NM11" s="23">
        <v>5</v>
      </c>
      <c r="NN11" s="25">
        <f t="shared" si="53"/>
        <v>0.83333333333333337</v>
      </c>
      <c r="NO11" s="18"/>
      <c r="NP11" s="11">
        <v>10</v>
      </c>
      <c r="NQ11" s="13">
        <v>21.28</v>
      </c>
      <c r="NR11" s="23">
        <v>7</v>
      </c>
      <c r="NS11" s="25">
        <f t="shared" ref="NS11:NS23" si="115">+NR11/NP11</f>
        <v>0.7</v>
      </c>
      <c r="NT11" s="23">
        <v>3</v>
      </c>
      <c r="NU11" s="25">
        <f t="shared" si="54"/>
        <v>0.3</v>
      </c>
      <c r="NV11" s="18"/>
      <c r="NW11" s="11">
        <v>0</v>
      </c>
      <c r="NX11" s="13"/>
      <c r="NY11" s="23">
        <v>0</v>
      </c>
      <c r="NZ11" s="25" t="e">
        <f t="shared" ref="NZ11:NZ23" si="116">+NY11/NW11</f>
        <v>#DIV/0!</v>
      </c>
      <c r="OA11" s="23">
        <v>0</v>
      </c>
      <c r="OB11" s="25" t="e">
        <f t="shared" si="55"/>
        <v>#DIV/0!</v>
      </c>
      <c r="OC11" s="18"/>
      <c r="OD11" s="11">
        <v>0</v>
      </c>
      <c r="OE11" s="13"/>
      <c r="OF11" s="23">
        <v>0</v>
      </c>
      <c r="OG11" s="25" t="e">
        <f t="shared" ref="OG11:OG23" si="117">+OF11/OD11</f>
        <v>#DIV/0!</v>
      </c>
      <c r="OH11" s="23">
        <v>0</v>
      </c>
      <c r="OI11" s="25" t="e">
        <f t="shared" si="56"/>
        <v>#DIV/0!</v>
      </c>
      <c r="OJ11" s="18"/>
      <c r="OK11" s="11">
        <v>4</v>
      </c>
      <c r="OL11" s="13">
        <v>36.36</v>
      </c>
      <c r="OM11" s="23">
        <v>0</v>
      </c>
      <c r="ON11" s="25">
        <f t="shared" ref="ON11:ON23" si="118">+OM11/OK11</f>
        <v>0</v>
      </c>
      <c r="OO11" s="23">
        <v>4</v>
      </c>
      <c r="OP11" s="25">
        <f t="shared" si="57"/>
        <v>1</v>
      </c>
      <c r="OQ11" s="18"/>
      <c r="OR11" s="11">
        <v>1</v>
      </c>
      <c r="OS11" s="13">
        <v>33.33</v>
      </c>
      <c r="OT11" s="23">
        <v>0</v>
      </c>
      <c r="OU11" s="25">
        <f t="shared" ref="OU11:OU23" si="119">+OT11/OR11</f>
        <v>0</v>
      </c>
      <c r="OV11" s="23">
        <v>1</v>
      </c>
      <c r="OW11" s="25">
        <f t="shared" si="58"/>
        <v>1</v>
      </c>
      <c r="OX11" s="18"/>
      <c r="OY11" s="11">
        <v>43</v>
      </c>
      <c r="OZ11" s="13">
        <v>26.38</v>
      </c>
      <c r="PA11" s="23">
        <v>17</v>
      </c>
      <c r="PB11" s="25">
        <f t="shared" ref="PB11:PB23" si="120">+PA11/OY11</f>
        <v>0.39534883720930231</v>
      </c>
      <c r="PC11" s="23">
        <v>26</v>
      </c>
      <c r="PD11" s="25">
        <f t="shared" si="59"/>
        <v>0.60465116279069764</v>
      </c>
      <c r="PE11" s="18"/>
      <c r="PF11" s="11">
        <v>11</v>
      </c>
      <c r="PG11" s="13">
        <v>39.29</v>
      </c>
      <c r="PH11" s="23">
        <v>5</v>
      </c>
      <c r="PI11" s="25">
        <f t="shared" ref="PI11:PI23" si="121">+PH11/PF11</f>
        <v>0.45454545454545453</v>
      </c>
      <c r="PJ11" s="23">
        <v>6</v>
      </c>
      <c r="PK11" s="25">
        <f t="shared" si="60"/>
        <v>0.54545454545454541</v>
      </c>
    </row>
    <row r="12" spans="1:427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61"/>
        <v>0.42377909111289447</v>
      </c>
      <c r="F12" s="22">
        <v>176950</v>
      </c>
      <c r="G12" s="24">
        <f t="shared" si="0"/>
        <v>0.57491804290685322</v>
      </c>
      <c r="H12" s="18"/>
      <c r="I12" s="10">
        <v>4378</v>
      </c>
      <c r="J12" s="12">
        <v>8.5299999999999994</v>
      </c>
      <c r="K12" s="22">
        <v>1943</v>
      </c>
      <c r="L12" s="24">
        <f t="shared" si="62"/>
        <v>0.44380995888533575</v>
      </c>
      <c r="M12" s="22">
        <v>2429</v>
      </c>
      <c r="N12" s="24">
        <f t="shared" si="1"/>
        <v>0.55481955230698954</v>
      </c>
      <c r="O12" s="18"/>
      <c r="P12" s="10">
        <v>428</v>
      </c>
      <c r="Q12" s="12">
        <v>5.92</v>
      </c>
      <c r="R12" s="22">
        <v>147</v>
      </c>
      <c r="S12" s="24">
        <f t="shared" si="63"/>
        <v>0.34345794392523366</v>
      </c>
      <c r="T12" s="22">
        <v>279</v>
      </c>
      <c r="U12" s="24">
        <f t="shared" si="2"/>
        <v>0.65186915887850472</v>
      </c>
      <c r="V12" s="18"/>
      <c r="W12" s="10">
        <v>368</v>
      </c>
      <c r="X12" s="12">
        <v>9.16</v>
      </c>
      <c r="Y12" s="22">
        <v>211</v>
      </c>
      <c r="Z12" s="24">
        <f t="shared" si="64"/>
        <v>0.57336956521739135</v>
      </c>
      <c r="AA12" s="22">
        <v>157</v>
      </c>
      <c r="AB12" s="24">
        <f t="shared" si="3"/>
        <v>0.4266304347826087</v>
      </c>
      <c r="AC12" s="18"/>
      <c r="AD12" s="10">
        <v>548</v>
      </c>
      <c r="AE12" s="12">
        <v>6.2</v>
      </c>
      <c r="AF12" s="22">
        <v>202</v>
      </c>
      <c r="AG12" s="24">
        <f t="shared" si="65"/>
        <v>0.36861313868613138</v>
      </c>
      <c r="AH12" s="22">
        <v>346</v>
      </c>
      <c r="AI12" s="24">
        <f t="shared" si="4"/>
        <v>0.63138686131386856</v>
      </c>
      <c r="AJ12" s="18"/>
      <c r="AK12" s="10">
        <v>654</v>
      </c>
      <c r="AL12" s="12">
        <v>8.01</v>
      </c>
      <c r="AM12" s="22">
        <v>217</v>
      </c>
      <c r="AN12" s="24">
        <f t="shared" si="66"/>
        <v>0.33180428134556578</v>
      </c>
      <c r="AO12" s="22">
        <v>436</v>
      </c>
      <c r="AP12" s="24">
        <f t="shared" si="5"/>
        <v>0.66666666666666663</v>
      </c>
      <c r="AQ12" s="18"/>
      <c r="AR12" s="10">
        <v>163</v>
      </c>
      <c r="AS12" s="12">
        <v>9.4499999999999993</v>
      </c>
      <c r="AT12" s="22">
        <v>86</v>
      </c>
      <c r="AU12" s="24">
        <f t="shared" si="67"/>
        <v>0.52760736196319014</v>
      </c>
      <c r="AV12" s="22">
        <v>77</v>
      </c>
      <c r="AW12" s="24">
        <f t="shared" si="6"/>
        <v>0.47239263803680981</v>
      </c>
      <c r="AX12" s="18"/>
      <c r="AY12" s="10">
        <v>183</v>
      </c>
      <c r="AZ12" s="12">
        <v>9.56</v>
      </c>
      <c r="BA12" s="22">
        <v>71</v>
      </c>
      <c r="BB12" s="24">
        <f t="shared" si="68"/>
        <v>0.38797814207650272</v>
      </c>
      <c r="BC12" s="22">
        <v>112</v>
      </c>
      <c r="BD12" s="24">
        <f t="shared" si="7"/>
        <v>0.61202185792349728</v>
      </c>
      <c r="BE12" s="18"/>
      <c r="BF12" s="10">
        <v>156</v>
      </c>
      <c r="BG12" s="12">
        <v>9.67</v>
      </c>
      <c r="BH12" s="22">
        <v>73</v>
      </c>
      <c r="BI12" s="24">
        <f t="shared" si="69"/>
        <v>0.46794871794871795</v>
      </c>
      <c r="BJ12" s="22">
        <v>83</v>
      </c>
      <c r="BK12" s="24">
        <f t="shared" si="8"/>
        <v>0.53205128205128205</v>
      </c>
      <c r="BL12" s="18"/>
      <c r="BM12" s="10">
        <v>83</v>
      </c>
      <c r="BN12" s="12">
        <v>7.98</v>
      </c>
      <c r="BO12" s="22">
        <v>28</v>
      </c>
      <c r="BP12" s="24">
        <f t="shared" si="70"/>
        <v>0.33734939759036142</v>
      </c>
      <c r="BQ12" s="22">
        <v>55</v>
      </c>
      <c r="BR12" s="24">
        <f t="shared" si="9"/>
        <v>0.66265060240963858</v>
      </c>
      <c r="BS12" s="18"/>
      <c r="BT12" s="10">
        <v>164</v>
      </c>
      <c r="BU12" s="12">
        <v>10.77</v>
      </c>
      <c r="BV12" s="22">
        <v>73</v>
      </c>
      <c r="BW12" s="24">
        <f t="shared" si="71"/>
        <v>0.4451219512195122</v>
      </c>
      <c r="BX12" s="22">
        <v>91</v>
      </c>
      <c r="BY12" s="24">
        <f t="shared" si="10"/>
        <v>0.55487804878048785</v>
      </c>
      <c r="BZ12" s="18"/>
      <c r="CA12" s="10">
        <v>108</v>
      </c>
      <c r="CB12" s="12">
        <v>9.9499999999999993</v>
      </c>
      <c r="CC12" s="22">
        <v>50</v>
      </c>
      <c r="CD12" s="24">
        <f t="shared" si="72"/>
        <v>0.46296296296296297</v>
      </c>
      <c r="CE12" s="22">
        <v>58</v>
      </c>
      <c r="CF12" s="24">
        <f t="shared" si="11"/>
        <v>0.53703703703703709</v>
      </c>
      <c r="CG12" s="18"/>
      <c r="CH12" s="10">
        <v>149</v>
      </c>
      <c r="CI12" s="12">
        <v>9.31</v>
      </c>
      <c r="CJ12" s="22">
        <v>79</v>
      </c>
      <c r="CK12" s="24">
        <f t="shared" si="73"/>
        <v>0.53020134228187921</v>
      </c>
      <c r="CL12" s="22">
        <v>69</v>
      </c>
      <c r="CM12" s="24">
        <f t="shared" si="12"/>
        <v>0.46308724832214765</v>
      </c>
      <c r="CN12" s="18"/>
      <c r="CO12" s="10">
        <v>173</v>
      </c>
      <c r="CP12" s="12">
        <v>10.29</v>
      </c>
      <c r="CQ12" s="22">
        <v>93</v>
      </c>
      <c r="CR12" s="24">
        <f t="shared" si="74"/>
        <v>0.53757225433526012</v>
      </c>
      <c r="CS12" s="22">
        <v>80</v>
      </c>
      <c r="CT12" s="24">
        <f t="shared" si="13"/>
        <v>0.46242774566473988</v>
      </c>
      <c r="CU12" s="18"/>
      <c r="CV12" s="10">
        <v>75</v>
      </c>
      <c r="CW12" s="12">
        <v>8.98</v>
      </c>
      <c r="CX12" s="22">
        <v>37</v>
      </c>
      <c r="CY12" s="24">
        <f t="shared" si="75"/>
        <v>0.49333333333333335</v>
      </c>
      <c r="CZ12" s="22">
        <v>38</v>
      </c>
      <c r="DA12" s="24">
        <f t="shared" si="14"/>
        <v>0.50666666666666671</v>
      </c>
      <c r="DB12" s="18"/>
      <c r="DC12" s="10">
        <v>29</v>
      </c>
      <c r="DD12" s="12">
        <v>9.32</v>
      </c>
      <c r="DE12" s="22">
        <v>13</v>
      </c>
      <c r="DF12" s="24">
        <f t="shared" si="76"/>
        <v>0.44827586206896552</v>
      </c>
      <c r="DG12" s="22">
        <v>15</v>
      </c>
      <c r="DH12" s="24">
        <f t="shared" si="15"/>
        <v>0.51724137931034486</v>
      </c>
      <c r="DI12" s="18"/>
      <c r="DJ12" s="10">
        <v>18</v>
      </c>
      <c r="DK12" s="12">
        <v>8.5299999999999994</v>
      </c>
      <c r="DL12" s="22">
        <v>8</v>
      </c>
      <c r="DM12" s="24">
        <f t="shared" si="77"/>
        <v>0.44444444444444442</v>
      </c>
      <c r="DN12" s="22">
        <v>10</v>
      </c>
      <c r="DO12" s="24">
        <f t="shared" si="16"/>
        <v>0.55555555555555558</v>
      </c>
      <c r="DP12" s="18"/>
      <c r="DQ12" s="10">
        <v>59</v>
      </c>
      <c r="DR12" s="12">
        <v>13.98</v>
      </c>
      <c r="DS12" s="22">
        <v>36</v>
      </c>
      <c r="DT12" s="24">
        <f t="shared" si="78"/>
        <v>0.61016949152542377</v>
      </c>
      <c r="DU12" s="22">
        <v>23</v>
      </c>
      <c r="DV12" s="24">
        <f t="shared" si="17"/>
        <v>0.38983050847457629</v>
      </c>
      <c r="DW12" s="18"/>
      <c r="DX12" s="10">
        <v>7</v>
      </c>
      <c r="DY12" s="12">
        <v>5.38</v>
      </c>
      <c r="DZ12" s="22">
        <v>1</v>
      </c>
      <c r="EA12" s="24">
        <f t="shared" si="79"/>
        <v>0.14285714285714285</v>
      </c>
      <c r="EB12" s="22">
        <v>6</v>
      </c>
      <c r="EC12" s="24">
        <f t="shared" si="18"/>
        <v>0.8571428571428571</v>
      </c>
      <c r="ED12" s="18"/>
      <c r="EE12" s="10">
        <v>56</v>
      </c>
      <c r="EF12" s="12">
        <v>17.28</v>
      </c>
      <c r="EG12" s="22">
        <v>19</v>
      </c>
      <c r="EH12" s="24">
        <f t="shared" si="80"/>
        <v>0.3392857142857143</v>
      </c>
      <c r="EI12" s="22">
        <v>37</v>
      </c>
      <c r="EJ12" s="24">
        <f t="shared" si="19"/>
        <v>0.6607142857142857</v>
      </c>
      <c r="EK12" s="18"/>
      <c r="EL12" s="10">
        <v>15</v>
      </c>
      <c r="EM12" s="12">
        <v>11.36</v>
      </c>
      <c r="EN12" s="22">
        <v>6</v>
      </c>
      <c r="EO12" s="24">
        <f t="shared" si="81"/>
        <v>0.4</v>
      </c>
      <c r="EP12" s="22">
        <v>9</v>
      </c>
      <c r="EQ12" s="24">
        <f t="shared" si="20"/>
        <v>0.6</v>
      </c>
      <c r="ER12" s="18"/>
      <c r="ES12" s="10">
        <v>12</v>
      </c>
      <c r="ET12" s="12">
        <v>5</v>
      </c>
      <c r="EU12" s="22">
        <v>9</v>
      </c>
      <c r="EV12" s="24">
        <f t="shared" si="82"/>
        <v>0.75</v>
      </c>
      <c r="EW12" s="22">
        <v>3</v>
      </c>
      <c r="EX12" s="24">
        <f t="shared" si="21"/>
        <v>0.25</v>
      </c>
      <c r="EY12" s="18"/>
      <c r="EZ12" s="10">
        <v>1</v>
      </c>
      <c r="FA12" s="12">
        <v>1.72</v>
      </c>
      <c r="FB12" s="22">
        <v>1</v>
      </c>
      <c r="FC12" s="24">
        <f t="shared" si="83"/>
        <v>1</v>
      </c>
      <c r="FD12" s="22">
        <v>0</v>
      </c>
      <c r="FE12" s="24">
        <f t="shared" si="22"/>
        <v>0</v>
      </c>
      <c r="FF12" s="18"/>
      <c r="FG12" s="10">
        <v>20</v>
      </c>
      <c r="FH12" s="12">
        <v>11.17</v>
      </c>
      <c r="FI12" s="22">
        <v>12</v>
      </c>
      <c r="FJ12" s="24">
        <f t="shared" si="84"/>
        <v>0.6</v>
      </c>
      <c r="FK12" s="22">
        <v>8</v>
      </c>
      <c r="FL12" s="24">
        <f t="shared" si="23"/>
        <v>0.4</v>
      </c>
      <c r="FM12" s="18"/>
      <c r="FN12" s="10">
        <v>55</v>
      </c>
      <c r="FO12" s="12">
        <v>7.31</v>
      </c>
      <c r="FP12" s="22">
        <v>33</v>
      </c>
      <c r="FQ12" s="24">
        <f t="shared" si="85"/>
        <v>0.6</v>
      </c>
      <c r="FR12" s="22">
        <v>22</v>
      </c>
      <c r="FS12" s="24">
        <f t="shared" si="24"/>
        <v>0.4</v>
      </c>
      <c r="FT12" s="18"/>
      <c r="FU12" s="10">
        <v>7</v>
      </c>
      <c r="FV12" s="12">
        <v>3.57</v>
      </c>
      <c r="FW12" s="22">
        <v>2</v>
      </c>
      <c r="FX12" s="24">
        <f t="shared" si="86"/>
        <v>0.2857142857142857</v>
      </c>
      <c r="FY12" s="22">
        <v>5</v>
      </c>
      <c r="FZ12" s="24">
        <f t="shared" si="25"/>
        <v>0.7142857142857143</v>
      </c>
      <c r="GA12" s="18"/>
      <c r="GB12" s="10">
        <v>27</v>
      </c>
      <c r="GC12" s="12">
        <v>11.79</v>
      </c>
      <c r="GD12" s="22">
        <v>15</v>
      </c>
      <c r="GE12" s="24">
        <f t="shared" si="87"/>
        <v>0.55555555555555558</v>
      </c>
      <c r="GF12" s="22">
        <v>12</v>
      </c>
      <c r="GG12" s="24">
        <f t="shared" si="26"/>
        <v>0.44444444444444442</v>
      </c>
      <c r="GH12" s="18"/>
      <c r="GI12" s="10">
        <v>14</v>
      </c>
      <c r="GJ12" s="12">
        <v>17.95</v>
      </c>
      <c r="GK12" s="22">
        <v>4</v>
      </c>
      <c r="GL12" s="24">
        <f t="shared" si="88"/>
        <v>0.2857142857142857</v>
      </c>
      <c r="GM12" s="22">
        <v>10</v>
      </c>
      <c r="GN12" s="24">
        <f t="shared" si="27"/>
        <v>0.7142857142857143</v>
      </c>
      <c r="GO12" s="18"/>
      <c r="GP12" s="10">
        <v>28</v>
      </c>
      <c r="GQ12" s="12">
        <v>5.68</v>
      </c>
      <c r="GR12" s="22">
        <v>11</v>
      </c>
      <c r="GS12" s="24">
        <f t="shared" si="89"/>
        <v>0.39285714285714285</v>
      </c>
      <c r="GT12" s="22">
        <v>17</v>
      </c>
      <c r="GU12" s="24">
        <f t="shared" si="28"/>
        <v>0.6071428571428571</v>
      </c>
      <c r="GV12" s="18"/>
      <c r="GW12" s="10">
        <v>45</v>
      </c>
      <c r="GX12" s="12">
        <v>7.87</v>
      </c>
      <c r="GY12" s="22">
        <v>23</v>
      </c>
      <c r="GZ12" s="24">
        <f t="shared" si="90"/>
        <v>0.51111111111111107</v>
      </c>
      <c r="HA12" s="22">
        <v>22</v>
      </c>
      <c r="HB12" s="24">
        <f t="shared" si="29"/>
        <v>0.48888888888888887</v>
      </c>
      <c r="HC12" s="18"/>
      <c r="HD12" s="10">
        <v>5</v>
      </c>
      <c r="HE12" s="12">
        <v>9.8000000000000007</v>
      </c>
      <c r="HF12" s="22">
        <v>2</v>
      </c>
      <c r="HG12" s="24">
        <f t="shared" si="91"/>
        <v>0.4</v>
      </c>
      <c r="HH12" s="22">
        <v>3</v>
      </c>
      <c r="HI12" s="24">
        <f t="shared" si="30"/>
        <v>0.6</v>
      </c>
      <c r="HJ12" s="18"/>
      <c r="HK12" s="10">
        <v>12</v>
      </c>
      <c r="HL12" s="12">
        <v>9.16</v>
      </c>
      <c r="HM12" s="22">
        <v>7</v>
      </c>
      <c r="HN12" s="24">
        <f t="shared" si="92"/>
        <v>0.58333333333333337</v>
      </c>
      <c r="HO12" s="22">
        <v>5</v>
      </c>
      <c r="HP12" s="24">
        <f t="shared" si="31"/>
        <v>0.41666666666666669</v>
      </c>
      <c r="HQ12" s="18"/>
      <c r="HR12" s="10">
        <v>7</v>
      </c>
      <c r="HS12" s="12">
        <v>12.28</v>
      </c>
      <c r="HT12" s="22">
        <v>3</v>
      </c>
      <c r="HU12" s="24">
        <f t="shared" si="93"/>
        <v>0.42857142857142855</v>
      </c>
      <c r="HV12" s="22">
        <v>4</v>
      </c>
      <c r="HW12" s="24">
        <f t="shared" si="32"/>
        <v>0.5714285714285714</v>
      </c>
      <c r="HX12" s="18"/>
      <c r="HY12" s="10">
        <v>12</v>
      </c>
      <c r="HZ12" s="12">
        <v>10.26</v>
      </c>
      <c r="IA12" s="22">
        <v>9</v>
      </c>
      <c r="IB12" s="24">
        <f t="shared" si="94"/>
        <v>0.75</v>
      </c>
      <c r="IC12" s="22">
        <v>3</v>
      </c>
      <c r="ID12" s="24">
        <f t="shared" si="33"/>
        <v>0.25</v>
      </c>
      <c r="IE12" s="18"/>
      <c r="IF12" s="10">
        <v>12</v>
      </c>
      <c r="IG12" s="12">
        <v>18.46</v>
      </c>
      <c r="IH12" s="22">
        <v>9</v>
      </c>
      <c r="II12" s="24">
        <f t="shared" si="95"/>
        <v>0.75</v>
      </c>
      <c r="IJ12" s="22">
        <v>3</v>
      </c>
      <c r="IK12" s="24">
        <f t="shared" si="34"/>
        <v>0.25</v>
      </c>
      <c r="IL12" s="18"/>
      <c r="IM12" s="10">
        <v>58</v>
      </c>
      <c r="IN12" s="12">
        <v>10.82</v>
      </c>
      <c r="IO12" s="22">
        <v>37</v>
      </c>
      <c r="IP12" s="24">
        <f t="shared" si="96"/>
        <v>0.63793103448275867</v>
      </c>
      <c r="IQ12" s="22">
        <v>21</v>
      </c>
      <c r="IR12" s="24">
        <f t="shared" si="35"/>
        <v>0.36206896551724138</v>
      </c>
      <c r="IS12" s="18"/>
      <c r="IT12" s="10">
        <v>54</v>
      </c>
      <c r="IU12" s="12">
        <v>12.62</v>
      </c>
      <c r="IV12" s="22">
        <v>18</v>
      </c>
      <c r="IW12" s="24">
        <f t="shared" si="97"/>
        <v>0.33333333333333331</v>
      </c>
      <c r="IX12" s="22">
        <v>36</v>
      </c>
      <c r="IY12" s="24">
        <f t="shared" si="36"/>
        <v>0.66666666666666663</v>
      </c>
      <c r="IZ12" s="18"/>
      <c r="JA12" s="10">
        <v>16</v>
      </c>
      <c r="JB12" s="12">
        <v>12.8</v>
      </c>
      <c r="JC12" s="22">
        <v>2</v>
      </c>
      <c r="JD12" s="24">
        <f t="shared" si="98"/>
        <v>0.125</v>
      </c>
      <c r="JE12" s="22">
        <v>13</v>
      </c>
      <c r="JF12" s="24">
        <f t="shared" si="37"/>
        <v>0.8125</v>
      </c>
      <c r="JG12" s="18"/>
      <c r="JH12" s="10">
        <v>17</v>
      </c>
      <c r="JI12" s="12">
        <v>16.350000000000001</v>
      </c>
      <c r="JJ12" s="22">
        <v>9</v>
      </c>
      <c r="JK12" s="24">
        <f t="shared" si="99"/>
        <v>0.52941176470588236</v>
      </c>
      <c r="JL12" s="22">
        <v>8</v>
      </c>
      <c r="JM12" s="24">
        <f t="shared" si="38"/>
        <v>0.47058823529411764</v>
      </c>
      <c r="JN12" s="18"/>
      <c r="JO12" s="10">
        <v>52</v>
      </c>
      <c r="JP12" s="12">
        <v>12.65</v>
      </c>
      <c r="JQ12" s="22">
        <v>25</v>
      </c>
      <c r="JR12" s="24">
        <f t="shared" si="100"/>
        <v>0.48076923076923078</v>
      </c>
      <c r="JS12" s="22">
        <v>27</v>
      </c>
      <c r="JT12" s="24">
        <f t="shared" si="39"/>
        <v>0.51923076923076927</v>
      </c>
      <c r="JU12" s="18"/>
      <c r="JV12" s="10">
        <v>57</v>
      </c>
      <c r="JW12" s="12">
        <v>11.66</v>
      </c>
      <c r="JX12" s="22">
        <v>29</v>
      </c>
      <c r="JY12" s="24">
        <f t="shared" si="101"/>
        <v>0.50877192982456143</v>
      </c>
      <c r="JZ12" s="22">
        <v>28</v>
      </c>
      <c r="KA12" s="24">
        <f t="shared" si="40"/>
        <v>0.49122807017543857</v>
      </c>
      <c r="KB12" s="18"/>
      <c r="KC12" s="10">
        <v>29</v>
      </c>
      <c r="KD12" s="12">
        <v>13.12</v>
      </c>
      <c r="KE12" s="22">
        <v>17</v>
      </c>
      <c r="KF12" s="24">
        <f t="shared" si="102"/>
        <v>0.58620689655172409</v>
      </c>
      <c r="KG12" s="22">
        <v>12</v>
      </c>
      <c r="KH12" s="24">
        <f t="shared" si="41"/>
        <v>0.41379310344827586</v>
      </c>
      <c r="KI12" s="18"/>
      <c r="KJ12" s="10">
        <v>32</v>
      </c>
      <c r="KK12" s="12">
        <v>8.99</v>
      </c>
      <c r="KL12" s="22">
        <v>21</v>
      </c>
      <c r="KM12" s="24">
        <f t="shared" si="103"/>
        <v>0.65625</v>
      </c>
      <c r="KN12" s="22">
        <v>11</v>
      </c>
      <c r="KO12" s="24">
        <f t="shared" si="42"/>
        <v>0.34375</v>
      </c>
      <c r="KP12" s="18"/>
      <c r="KQ12" s="10">
        <v>12</v>
      </c>
      <c r="KR12" s="12">
        <v>11.54</v>
      </c>
      <c r="KS12" s="22">
        <v>6</v>
      </c>
      <c r="KT12" s="24">
        <f t="shared" si="104"/>
        <v>0.5</v>
      </c>
      <c r="KU12" s="22">
        <v>6</v>
      </c>
      <c r="KV12" s="24">
        <f t="shared" si="43"/>
        <v>0.5</v>
      </c>
      <c r="KW12" s="18"/>
      <c r="KX12" s="10">
        <v>79</v>
      </c>
      <c r="KY12" s="12">
        <v>13.46</v>
      </c>
      <c r="KZ12" s="22">
        <v>42</v>
      </c>
      <c r="LA12" s="24">
        <f t="shared" si="105"/>
        <v>0.53164556962025311</v>
      </c>
      <c r="LB12" s="22">
        <v>37</v>
      </c>
      <c r="LC12" s="24">
        <f t="shared" si="44"/>
        <v>0.46835443037974683</v>
      </c>
      <c r="LD12" s="18"/>
      <c r="LE12" s="10">
        <v>34</v>
      </c>
      <c r="LF12" s="12">
        <v>16.43</v>
      </c>
      <c r="LG12" s="22">
        <v>17</v>
      </c>
      <c r="LH12" s="24">
        <f t="shared" si="106"/>
        <v>0.5</v>
      </c>
      <c r="LI12" s="22">
        <v>17</v>
      </c>
      <c r="LJ12" s="24">
        <f t="shared" si="45"/>
        <v>0.5</v>
      </c>
      <c r="LK12" s="18"/>
      <c r="LL12" s="10">
        <v>24</v>
      </c>
      <c r="LM12" s="12">
        <v>13.87</v>
      </c>
      <c r="LN12" s="22">
        <v>10</v>
      </c>
      <c r="LO12" s="24">
        <f t="shared" si="107"/>
        <v>0.41666666666666669</v>
      </c>
      <c r="LP12" s="22">
        <v>14</v>
      </c>
      <c r="LQ12" s="24">
        <f t="shared" si="46"/>
        <v>0.58333333333333337</v>
      </c>
      <c r="LR12" s="18"/>
      <c r="LS12" s="10">
        <v>51</v>
      </c>
      <c r="LT12" s="12">
        <v>22.37</v>
      </c>
      <c r="LU12" s="22">
        <v>33</v>
      </c>
      <c r="LV12" s="24">
        <f t="shared" si="108"/>
        <v>0.6470588235294118</v>
      </c>
      <c r="LW12" s="22">
        <v>18</v>
      </c>
      <c r="LX12" s="24">
        <f t="shared" si="47"/>
        <v>0.35294117647058826</v>
      </c>
      <c r="LY12" s="18"/>
      <c r="LZ12" s="10">
        <v>36</v>
      </c>
      <c r="MA12" s="12">
        <v>17.82</v>
      </c>
      <c r="MB12" s="22">
        <v>23</v>
      </c>
      <c r="MC12" s="24">
        <f t="shared" si="109"/>
        <v>0.63888888888888884</v>
      </c>
      <c r="MD12" s="22">
        <v>13</v>
      </c>
      <c r="ME12" s="24">
        <f t="shared" si="48"/>
        <v>0.3611111111111111</v>
      </c>
      <c r="MF12" s="18"/>
      <c r="MG12" s="10">
        <v>34</v>
      </c>
      <c r="MH12" s="12">
        <v>8.08</v>
      </c>
      <c r="MI12" s="22">
        <v>14</v>
      </c>
      <c r="MJ12" s="24">
        <f t="shared" si="110"/>
        <v>0.41176470588235292</v>
      </c>
      <c r="MK12" s="22">
        <v>20</v>
      </c>
      <c r="ML12" s="24">
        <f t="shared" si="49"/>
        <v>0.58823529411764708</v>
      </c>
      <c r="MM12" s="18"/>
      <c r="MN12" s="10">
        <v>44</v>
      </c>
      <c r="MO12" s="12">
        <v>12.83</v>
      </c>
      <c r="MP12" s="22">
        <v>22</v>
      </c>
      <c r="MQ12" s="24">
        <f t="shared" si="111"/>
        <v>0.5</v>
      </c>
      <c r="MR12" s="22">
        <v>22</v>
      </c>
      <c r="MS12" s="24">
        <f t="shared" si="50"/>
        <v>0.5</v>
      </c>
      <c r="MT12" s="18"/>
      <c r="MU12" s="10">
        <v>12</v>
      </c>
      <c r="MV12" s="12">
        <v>11.65</v>
      </c>
      <c r="MW12" s="22">
        <v>6</v>
      </c>
      <c r="MX12" s="24">
        <f t="shared" si="112"/>
        <v>0.5</v>
      </c>
      <c r="MY12" s="22">
        <v>6</v>
      </c>
      <c r="MZ12" s="24">
        <f t="shared" si="51"/>
        <v>0.5</v>
      </c>
      <c r="NA12" s="18"/>
      <c r="NB12" s="10">
        <v>5</v>
      </c>
      <c r="NC12" s="12">
        <v>23.81</v>
      </c>
      <c r="ND12" s="22">
        <v>1</v>
      </c>
      <c r="NE12" s="24">
        <f t="shared" si="113"/>
        <v>0.2</v>
      </c>
      <c r="NF12" s="22">
        <v>4</v>
      </c>
      <c r="NG12" s="24">
        <f t="shared" si="52"/>
        <v>0.8</v>
      </c>
      <c r="NH12" s="18"/>
      <c r="NI12" s="10">
        <v>0</v>
      </c>
      <c r="NJ12" s="12">
        <v>0</v>
      </c>
      <c r="NK12" s="22">
        <v>0</v>
      </c>
      <c r="NL12" s="24" t="e">
        <f t="shared" si="114"/>
        <v>#DIV/0!</v>
      </c>
      <c r="NM12" s="22">
        <v>0</v>
      </c>
      <c r="NN12" s="24" t="e">
        <f t="shared" si="53"/>
        <v>#DIV/0!</v>
      </c>
      <c r="NO12" s="18"/>
      <c r="NP12" s="10">
        <v>5</v>
      </c>
      <c r="NQ12" s="12">
        <v>10.64</v>
      </c>
      <c r="NR12" s="22">
        <v>2</v>
      </c>
      <c r="NS12" s="24">
        <f t="shared" si="115"/>
        <v>0.4</v>
      </c>
      <c r="NT12" s="22">
        <v>3</v>
      </c>
      <c r="NU12" s="24">
        <f t="shared" si="54"/>
        <v>0.6</v>
      </c>
      <c r="NV12" s="18"/>
      <c r="NW12" s="10">
        <v>0</v>
      </c>
      <c r="NX12" s="12"/>
      <c r="NY12" s="22">
        <v>0</v>
      </c>
      <c r="NZ12" s="24" t="e">
        <f t="shared" si="116"/>
        <v>#DIV/0!</v>
      </c>
      <c r="OA12" s="22">
        <v>0</v>
      </c>
      <c r="OB12" s="24" t="e">
        <f t="shared" si="55"/>
        <v>#DIV/0!</v>
      </c>
      <c r="OC12" s="18"/>
      <c r="OD12" s="10">
        <v>0</v>
      </c>
      <c r="OE12" s="12"/>
      <c r="OF12" s="22">
        <v>0</v>
      </c>
      <c r="OG12" s="24" t="e">
        <f t="shared" si="117"/>
        <v>#DIV/0!</v>
      </c>
      <c r="OH12" s="22">
        <v>0</v>
      </c>
      <c r="OI12" s="24" t="e">
        <f t="shared" si="56"/>
        <v>#DIV/0!</v>
      </c>
      <c r="OJ12" s="18"/>
      <c r="OK12" s="10">
        <v>1</v>
      </c>
      <c r="OL12" s="12">
        <v>9.09</v>
      </c>
      <c r="OM12" s="22">
        <v>1</v>
      </c>
      <c r="ON12" s="24">
        <f t="shared" si="118"/>
        <v>1</v>
      </c>
      <c r="OO12" s="22">
        <v>0</v>
      </c>
      <c r="OP12" s="24">
        <f t="shared" si="57"/>
        <v>0</v>
      </c>
      <c r="OQ12" s="18"/>
      <c r="OR12" s="10">
        <v>0</v>
      </c>
      <c r="OS12" s="12">
        <v>0</v>
      </c>
      <c r="OT12" s="22">
        <v>0</v>
      </c>
      <c r="OU12" s="24" t="e">
        <f t="shared" si="119"/>
        <v>#DIV/0!</v>
      </c>
      <c r="OV12" s="22">
        <v>0</v>
      </c>
      <c r="OW12" s="24" t="e">
        <f t="shared" si="58"/>
        <v>#DIV/0!</v>
      </c>
      <c r="OX12" s="18"/>
      <c r="OY12" s="10">
        <v>29</v>
      </c>
      <c r="OZ12" s="12">
        <v>17.79</v>
      </c>
      <c r="PA12" s="22">
        <v>15</v>
      </c>
      <c r="PB12" s="24">
        <f t="shared" si="120"/>
        <v>0.51724137931034486</v>
      </c>
      <c r="PC12" s="22">
        <v>14</v>
      </c>
      <c r="PD12" s="24">
        <f t="shared" si="59"/>
        <v>0.48275862068965519</v>
      </c>
      <c r="PE12" s="18"/>
      <c r="PF12" s="10">
        <v>4</v>
      </c>
      <c r="PG12" s="12">
        <v>14.29</v>
      </c>
      <c r="PH12" s="22">
        <v>3</v>
      </c>
      <c r="PI12" s="24">
        <f t="shared" si="121"/>
        <v>0.75</v>
      </c>
      <c r="PJ12" s="22">
        <v>1</v>
      </c>
      <c r="PK12" s="24">
        <f t="shared" si="60"/>
        <v>0.25</v>
      </c>
    </row>
    <row r="13" spans="1:427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61"/>
        <v>2.4034334763948499E-2</v>
      </c>
      <c r="F13" s="23">
        <v>1118</v>
      </c>
      <c r="G13" s="25">
        <f t="shared" si="0"/>
        <v>0.95965665236051501</v>
      </c>
      <c r="H13" s="18"/>
      <c r="I13" s="11">
        <v>28</v>
      </c>
      <c r="J13" s="13">
        <v>0.05</v>
      </c>
      <c r="K13" s="23">
        <v>0</v>
      </c>
      <c r="L13" s="25">
        <f t="shared" si="62"/>
        <v>0</v>
      </c>
      <c r="M13" s="23">
        <v>28</v>
      </c>
      <c r="N13" s="25">
        <f t="shared" si="1"/>
        <v>1</v>
      </c>
      <c r="O13" s="18"/>
      <c r="P13" s="11">
        <v>4</v>
      </c>
      <c r="Q13" s="13">
        <v>0.06</v>
      </c>
      <c r="R13" s="23">
        <v>0</v>
      </c>
      <c r="S13" s="25">
        <f t="shared" si="63"/>
        <v>0</v>
      </c>
      <c r="T13" s="23">
        <v>4</v>
      </c>
      <c r="U13" s="25">
        <f t="shared" si="2"/>
        <v>1</v>
      </c>
      <c r="V13" s="18"/>
      <c r="W13" s="11">
        <v>0</v>
      </c>
      <c r="X13" s="13">
        <v>0</v>
      </c>
      <c r="Y13" s="23">
        <v>0</v>
      </c>
      <c r="Z13" s="25" t="e">
        <f t="shared" si="64"/>
        <v>#DIV/0!</v>
      </c>
      <c r="AA13" s="23">
        <v>0</v>
      </c>
      <c r="AB13" s="25" t="e">
        <f t="shared" si="3"/>
        <v>#DIV/0!</v>
      </c>
      <c r="AC13" s="18"/>
      <c r="AD13" s="11">
        <v>4</v>
      </c>
      <c r="AE13" s="13">
        <v>0.05</v>
      </c>
      <c r="AF13" s="23">
        <v>0</v>
      </c>
      <c r="AG13" s="25">
        <f t="shared" si="65"/>
        <v>0</v>
      </c>
      <c r="AH13" s="23">
        <v>4</v>
      </c>
      <c r="AI13" s="25">
        <f t="shared" si="4"/>
        <v>1</v>
      </c>
      <c r="AJ13" s="18"/>
      <c r="AK13" s="11">
        <v>5</v>
      </c>
      <c r="AL13" s="13">
        <v>0.06</v>
      </c>
      <c r="AM13" s="23">
        <v>0</v>
      </c>
      <c r="AN13" s="25">
        <f t="shared" si="66"/>
        <v>0</v>
      </c>
      <c r="AO13" s="23">
        <v>5</v>
      </c>
      <c r="AP13" s="25">
        <f t="shared" si="5"/>
        <v>1</v>
      </c>
      <c r="AQ13" s="18"/>
      <c r="AR13" s="11">
        <v>0</v>
      </c>
      <c r="AS13" s="13">
        <v>0</v>
      </c>
      <c r="AT13" s="23">
        <v>0</v>
      </c>
      <c r="AU13" s="25" t="e">
        <f t="shared" si="67"/>
        <v>#DIV/0!</v>
      </c>
      <c r="AV13" s="23">
        <v>0</v>
      </c>
      <c r="AW13" s="25" t="e">
        <f t="shared" si="6"/>
        <v>#DIV/0!</v>
      </c>
      <c r="AX13" s="18"/>
      <c r="AY13" s="11">
        <v>2</v>
      </c>
      <c r="AZ13" s="13">
        <v>0.1</v>
      </c>
      <c r="BA13" s="23">
        <v>0</v>
      </c>
      <c r="BB13" s="25">
        <f t="shared" si="68"/>
        <v>0</v>
      </c>
      <c r="BC13" s="23">
        <v>2</v>
      </c>
      <c r="BD13" s="25">
        <f t="shared" si="7"/>
        <v>1</v>
      </c>
      <c r="BE13" s="18"/>
      <c r="BF13" s="11">
        <v>3</v>
      </c>
      <c r="BG13" s="13">
        <v>0.19</v>
      </c>
      <c r="BH13" s="23">
        <v>0</v>
      </c>
      <c r="BI13" s="25">
        <f t="shared" si="69"/>
        <v>0</v>
      </c>
      <c r="BJ13" s="23">
        <v>3</v>
      </c>
      <c r="BK13" s="25">
        <f t="shared" si="8"/>
        <v>1</v>
      </c>
      <c r="BL13" s="18"/>
      <c r="BM13" s="11">
        <v>2</v>
      </c>
      <c r="BN13" s="13">
        <v>0.19</v>
      </c>
      <c r="BO13" s="23">
        <v>0</v>
      </c>
      <c r="BP13" s="25">
        <f t="shared" si="70"/>
        <v>0</v>
      </c>
      <c r="BQ13" s="23">
        <v>2</v>
      </c>
      <c r="BR13" s="25">
        <f t="shared" si="9"/>
        <v>1</v>
      </c>
      <c r="BS13" s="18"/>
      <c r="BT13" s="11">
        <v>0</v>
      </c>
      <c r="BU13" s="13">
        <v>0</v>
      </c>
      <c r="BV13" s="23">
        <v>0</v>
      </c>
      <c r="BW13" s="25" t="e">
        <f t="shared" si="71"/>
        <v>#DIV/0!</v>
      </c>
      <c r="BX13" s="23">
        <v>0</v>
      </c>
      <c r="BY13" s="25" t="e">
        <f t="shared" si="10"/>
        <v>#DIV/0!</v>
      </c>
      <c r="BZ13" s="18"/>
      <c r="CA13" s="11">
        <v>1</v>
      </c>
      <c r="CB13" s="13">
        <v>0.09</v>
      </c>
      <c r="CC13" s="23">
        <v>0</v>
      </c>
      <c r="CD13" s="25">
        <f t="shared" si="72"/>
        <v>0</v>
      </c>
      <c r="CE13" s="23">
        <v>1</v>
      </c>
      <c r="CF13" s="25">
        <f t="shared" si="11"/>
        <v>1</v>
      </c>
      <c r="CG13" s="18"/>
      <c r="CH13" s="11">
        <v>1</v>
      </c>
      <c r="CI13" s="13">
        <v>0.06</v>
      </c>
      <c r="CJ13" s="23">
        <v>0</v>
      </c>
      <c r="CK13" s="25">
        <f t="shared" si="73"/>
        <v>0</v>
      </c>
      <c r="CL13" s="23">
        <v>1</v>
      </c>
      <c r="CM13" s="25">
        <f t="shared" si="12"/>
        <v>1</v>
      </c>
      <c r="CN13" s="18"/>
      <c r="CO13" s="11">
        <v>0</v>
      </c>
      <c r="CP13" s="13">
        <v>0</v>
      </c>
      <c r="CQ13" s="23">
        <v>0</v>
      </c>
      <c r="CR13" s="25" t="e">
        <f t="shared" si="74"/>
        <v>#DIV/0!</v>
      </c>
      <c r="CS13" s="23">
        <v>0</v>
      </c>
      <c r="CT13" s="25" t="e">
        <f t="shared" si="13"/>
        <v>#DIV/0!</v>
      </c>
      <c r="CU13" s="18"/>
      <c r="CV13" s="11">
        <v>0</v>
      </c>
      <c r="CW13" s="13">
        <v>0</v>
      </c>
      <c r="CX13" s="23">
        <v>0</v>
      </c>
      <c r="CY13" s="25" t="e">
        <f t="shared" si="75"/>
        <v>#DIV/0!</v>
      </c>
      <c r="CZ13" s="23">
        <v>0</v>
      </c>
      <c r="DA13" s="25" t="e">
        <f t="shared" si="14"/>
        <v>#DIV/0!</v>
      </c>
      <c r="DB13" s="18"/>
      <c r="DC13" s="11">
        <v>0</v>
      </c>
      <c r="DD13" s="13">
        <v>0</v>
      </c>
      <c r="DE13" s="23">
        <v>0</v>
      </c>
      <c r="DF13" s="25" t="e">
        <f t="shared" si="76"/>
        <v>#DIV/0!</v>
      </c>
      <c r="DG13" s="23">
        <v>0</v>
      </c>
      <c r="DH13" s="25" t="e">
        <f t="shared" si="15"/>
        <v>#DIV/0!</v>
      </c>
      <c r="DI13" s="18"/>
      <c r="DJ13" s="11">
        <v>0</v>
      </c>
      <c r="DK13" s="13">
        <v>0</v>
      </c>
      <c r="DL13" s="23">
        <v>0</v>
      </c>
      <c r="DM13" s="25" t="e">
        <f t="shared" si="77"/>
        <v>#DIV/0!</v>
      </c>
      <c r="DN13" s="23">
        <v>0</v>
      </c>
      <c r="DO13" s="25" t="e">
        <f t="shared" si="16"/>
        <v>#DIV/0!</v>
      </c>
      <c r="DP13" s="18"/>
      <c r="DQ13" s="11">
        <v>0</v>
      </c>
      <c r="DR13" s="13">
        <v>0</v>
      </c>
      <c r="DS13" s="23">
        <v>0</v>
      </c>
      <c r="DT13" s="25" t="e">
        <f t="shared" si="78"/>
        <v>#DIV/0!</v>
      </c>
      <c r="DU13" s="23">
        <v>0</v>
      </c>
      <c r="DV13" s="25" t="e">
        <f t="shared" si="17"/>
        <v>#DIV/0!</v>
      </c>
      <c r="DW13" s="18"/>
      <c r="DX13" s="11">
        <v>0</v>
      </c>
      <c r="DY13" s="13">
        <v>0</v>
      </c>
      <c r="DZ13" s="23">
        <v>0</v>
      </c>
      <c r="EA13" s="25" t="e">
        <f t="shared" si="79"/>
        <v>#DIV/0!</v>
      </c>
      <c r="EB13" s="23">
        <v>0</v>
      </c>
      <c r="EC13" s="25" t="e">
        <f t="shared" si="18"/>
        <v>#DIV/0!</v>
      </c>
      <c r="ED13" s="18"/>
      <c r="EE13" s="11">
        <v>0</v>
      </c>
      <c r="EF13" s="13">
        <v>0</v>
      </c>
      <c r="EG13" s="23">
        <v>0</v>
      </c>
      <c r="EH13" s="25" t="e">
        <f t="shared" si="80"/>
        <v>#DIV/0!</v>
      </c>
      <c r="EI13" s="23">
        <v>0</v>
      </c>
      <c r="EJ13" s="25" t="e">
        <f t="shared" si="19"/>
        <v>#DIV/0!</v>
      </c>
      <c r="EK13" s="18"/>
      <c r="EL13" s="11">
        <v>0</v>
      </c>
      <c r="EM13" s="13">
        <v>0</v>
      </c>
      <c r="EN13" s="23">
        <v>0</v>
      </c>
      <c r="EO13" s="25" t="e">
        <f t="shared" si="81"/>
        <v>#DIV/0!</v>
      </c>
      <c r="EP13" s="23">
        <v>0</v>
      </c>
      <c r="EQ13" s="25" t="e">
        <f t="shared" si="20"/>
        <v>#DIV/0!</v>
      </c>
      <c r="ER13" s="18"/>
      <c r="ES13" s="11">
        <v>1</v>
      </c>
      <c r="ET13" s="13">
        <v>0.42</v>
      </c>
      <c r="EU13" s="23">
        <v>0</v>
      </c>
      <c r="EV13" s="25">
        <f t="shared" si="82"/>
        <v>0</v>
      </c>
      <c r="EW13" s="23">
        <v>1</v>
      </c>
      <c r="EX13" s="25">
        <f t="shared" si="21"/>
        <v>1</v>
      </c>
      <c r="EY13" s="18"/>
      <c r="EZ13" s="11">
        <v>0</v>
      </c>
      <c r="FA13" s="13">
        <v>0</v>
      </c>
      <c r="FB13" s="23">
        <v>0</v>
      </c>
      <c r="FC13" s="25" t="e">
        <f t="shared" si="83"/>
        <v>#DIV/0!</v>
      </c>
      <c r="FD13" s="23">
        <v>0</v>
      </c>
      <c r="FE13" s="25" t="e">
        <f t="shared" si="22"/>
        <v>#DIV/0!</v>
      </c>
      <c r="FF13" s="18"/>
      <c r="FG13" s="11">
        <v>0</v>
      </c>
      <c r="FH13" s="13">
        <v>0</v>
      </c>
      <c r="FI13" s="23">
        <v>0</v>
      </c>
      <c r="FJ13" s="25" t="e">
        <f t="shared" si="84"/>
        <v>#DIV/0!</v>
      </c>
      <c r="FK13" s="23">
        <v>0</v>
      </c>
      <c r="FL13" s="25" t="e">
        <f t="shared" si="23"/>
        <v>#DIV/0!</v>
      </c>
      <c r="FM13" s="18"/>
      <c r="FN13" s="11">
        <v>0</v>
      </c>
      <c r="FO13" s="13">
        <v>0</v>
      </c>
      <c r="FP13" s="23">
        <v>0</v>
      </c>
      <c r="FQ13" s="25" t="e">
        <f t="shared" si="85"/>
        <v>#DIV/0!</v>
      </c>
      <c r="FR13" s="23">
        <v>0</v>
      </c>
      <c r="FS13" s="25" t="e">
        <f t="shared" si="24"/>
        <v>#DIV/0!</v>
      </c>
      <c r="FT13" s="18"/>
      <c r="FU13" s="11">
        <v>0</v>
      </c>
      <c r="FV13" s="13">
        <v>0</v>
      </c>
      <c r="FW13" s="23">
        <v>0</v>
      </c>
      <c r="FX13" s="25" t="e">
        <f t="shared" si="86"/>
        <v>#DIV/0!</v>
      </c>
      <c r="FY13" s="23">
        <v>0</v>
      </c>
      <c r="FZ13" s="25" t="e">
        <f t="shared" si="25"/>
        <v>#DIV/0!</v>
      </c>
      <c r="GA13" s="18"/>
      <c r="GB13" s="11">
        <v>0</v>
      </c>
      <c r="GC13" s="13">
        <v>0</v>
      </c>
      <c r="GD13" s="23">
        <v>0</v>
      </c>
      <c r="GE13" s="25" t="e">
        <f t="shared" si="87"/>
        <v>#DIV/0!</v>
      </c>
      <c r="GF13" s="23">
        <v>0</v>
      </c>
      <c r="GG13" s="25" t="e">
        <f t="shared" si="26"/>
        <v>#DIV/0!</v>
      </c>
      <c r="GH13" s="18"/>
      <c r="GI13" s="11">
        <v>0</v>
      </c>
      <c r="GJ13" s="13">
        <v>0</v>
      </c>
      <c r="GK13" s="23">
        <v>0</v>
      </c>
      <c r="GL13" s="25" t="e">
        <f t="shared" si="88"/>
        <v>#DIV/0!</v>
      </c>
      <c r="GM13" s="23">
        <v>0</v>
      </c>
      <c r="GN13" s="25" t="e">
        <f t="shared" si="27"/>
        <v>#DIV/0!</v>
      </c>
      <c r="GO13" s="18"/>
      <c r="GP13" s="11">
        <v>0</v>
      </c>
      <c r="GQ13" s="13">
        <v>0</v>
      </c>
      <c r="GR13" s="23">
        <v>0</v>
      </c>
      <c r="GS13" s="25" t="e">
        <f t="shared" si="89"/>
        <v>#DIV/0!</v>
      </c>
      <c r="GT13" s="23">
        <v>0</v>
      </c>
      <c r="GU13" s="25" t="e">
        <f t="shared" si="28"/>
        <v>#DIV/0!</v>
      </c>
      <c r="GV13" s="18"/>
      <c r="GW13" s="11">
        <v>0</v>
      </c>
      <c r="GX13" s="13">
        <v>0</v>
      </c>
      <c r="GY13" s="23">
        <v>0</v>
      </c>
      <c r="GZ13" s="25" t="e">
        <f t="shared" si="90"/>
        <v>#DIV/0!</v>
      </c>
      <c r="HA13" s="23">
        <v>0</v>
      </c>
      <c r="HB13" s="25" t="e">
        <f t="shared" si="29"/>
        <v>#DIV/0!</v>
      </c>
      <c r="HC13" s="18"/>
      <c r="HD13" s="11">
        <v>0</v>
      </c>
      <c r="HE13" s="13">
        <v>0</v>
      </c>
      <c r="HF13" s="23">
        <v>0</v>
      </c>
      <c r="HG13" s="25" t="e">
        <f t="shared" si="91"/>
        <v>#DIV/0!</v>
      </c>
      <c r="HH13" s="23">
        <v>0</v>
      </c>
      <c r="HI13" s="25" t="e">
        <f t="shared" si="30"/>
        <v>#DIV/0!</v>
      </c>
      <c r="HJ13" s="18"/>
      <c r="HK13" s="11">
        <v>0</v>
      </c>
      <c r="HL13" s="13">
        <v>0</v>
      </c>
      <c r="HM13" s="23">
        <v>0</v>
      </c>
      <c r="HN13" s="25" t="e">
        <f t="shared" si="92"/>
        <v>#DIV/0!</v>
      </c>
      <c r="HO13" s="23">
        <v>0</v>
      </c>
      <c r="HP13" s="25" t="e">
        <f t="shared" si="31"/>
        <v>#DIV/0!</v>
      </c>
      <c r="HQ13" s="18"/>
      <c r="HR13" s="11">
        <v>0</v>
      </c>
      <c r="HS13" s="13">
        <v>0</v>
      </c>
      <c r="HT13" s="23">
        <v>0</v>
      </c>
      <c r="HU13" s="25" t="e">
        <f t="shared" si="93"/>
        <v>#DIV/0!</v>
      </c>
      <c r="HV13" s="23">
        <v>0</v>
      </c>
      <c r="HW13" s="25" t="e">
        <f t="shared" si="32"/>
        <v>#DIV/0!</v>
      </c>
      <c r="HX13" s="18"/>
      <c r="HY13" s="11">
        <v>0</v>
      </c>
      <c r="HZ13" s="13">
        <v>0</v>
      </c>
      <c r="IA13" s="23">
        <v>0</v>
      </c>
      <c r="IB13" s="25" t="e">
        <f t="shared" si="94"/>
        <v>#DIV/0!</v>
      </c>
      <c r="IC13" s="23">
        <v>0</v>
      </c>
      <c r="ID13" s="25" t="e">
        <f t="shared" si="33"/>
        <v>#DIV/0!</v>
      </c>
      <c r="IE13" s="18"/>
      <c r="IF13" s="11">
        <v>0</v>
      </c>
      <c r="IG13" s="13">
        <v>0</v>
      </c>
      <c r="IH13" s="23">
        <v>0</v>
      </c>
      <c r="II13" s="25" t="e">
        <f t="shared" si="95"/>
        <v>#DIV/0!</v>
      </c>
      <c r="IJ13" s="23">
        <v>0</v>
      </c>
      <c r="IK13" s="25" t="e">
        <f t="shared" si="34"/>
        <v>#DIV/0!</v>
      </c>
      <c r="IL13" s="18"/>
      <c r="IM13" s="11">
        <v>1</v>
      </c>
      <c r="IN13" s="13">
        <v>0.19</v>
      </c>
      <c r="IO13" s="23">
        <v>0</v>
      </c>
      <c r="IP13" s="25">
        <f t="shared" si="96"/>
        <v>0</v>
      </c>
      <c r="IQ13" s="23">
        <v>1</v>
      </c>
      <c r="IR13" s="25">
        <f t="shared" si="35"/>
        <v>1</v>
      </c>
      <c r="IS13" s="18"/>
      <c r="IT13" s="11">
        <v>0</v>
      </c>
      <c r="IU13" s="13">
        <v>0</v>
      </c>
      <c r="IV13" s="23">
        <v>0</v>
      </c>
      <c r="IW13" s="25" t="e">
        <f t="shared" si="97"/>
        <v>#DIV/0!</v>
      </c>
      <c r="IX13" s="23">
        <v>0</v>
      </c>
      <c r="IY13" s="25" t="e">
        <f t="shared" si="36"/>
        <v>#DIV/0!</v>
      </c>
      <c r="IZ13" s="18"/>
      <c r="JA13" s="11">
        <v>2</v>
      </c>
      <c r="JB13" s="13">
        <v>1.6</v>
      </c>
      <c r="JC13" s="23">
        <v>0</v>
      </c>
      <c r="JD13" s="25">
        <f t="shared" si="98"/>
        <v>0</v>
      </c>
      <c r="JE13" s="23">
        <v>2</v>
      </c>
      <c r="JF13" s="25">
        <f t="shared" si="37"/>
        <v>1</v>
      </c>
      <c r="JG13" s="18"/>
      <c r="JH13" s="11">
        <v>0</v>
      </c>
      <c r="JI13" s="13">
        <v>0</v>
      </c>
      <c r="JJ13" s="23">
        <v>0</v>
      </c>
      <c r="JK13" s="25" t="e">
        <f t="shared" si="99"/>
        <v>#DIV/0!</v>
      </c>
      <c r="JL13" s="23">
        <v>0</v>
      </c>
      <c r="JM13" s="25" t="e">
        <f t="shared" si="38"/>
        <v>#DIV/0!</v>
      </c>
      <c r="JN13" s="18"/>
      <c r="JO13" s="11">
        <v>1</v>
      </c>
      <c r="JP13" s="13">
        <v>0.24</v>
      </c>
      <c r="JQ13" s="23">
        <v>0</v>
      </c>
      <c r="JR13" s="25">
        <f t="shared" si="100"/>
        <v>0</v>
      </c>
      <c r="JS13" s="23">
        <v>1</v>
      </c>
      <c r="JT13" s="25">
        <f t="shared" si="39"/>
        <v>1</v>
      </c>
      <c r="JU13" s="18"/>
      <c r="JV13" s="11">
        <v>0</v>
      </c>
      <c r="JW13" s="13">
        <v>0</v>
      </c>
      <c r="JX13" s="23">
        <v>0</v>
      </c>
      <c r="JY13" s="25" t="e">
        <f t="shared" si="101"/>
        <v>#DIV/0!</v>
      </c>
      <c r="JZ13" s="23">
        <v>0</v>
      </c>
      <c r="KA13" s="25" t="e">
        <f t="shared" si="40"/>
        <v>#DIV/0!</v>
      </c>
      <c r="KB13" s="18"/>
      <c r="KC13" s="11">
        <v>0</v>
      </c>
      <c r="KD13" s="13">
        <v>0</v>
      </c>
      <c r="KE13" s="23">
        <v>0</v>
      </c>
      <c r="KF13" s="25" t="e">
        <f t="shared" si="102"/>
        <v>#DIV/0!</v>
      </c>
      <c r="KG13" s="23">
        <v>0</v>
      </c>
      <c r="KH13" s="25" t="e">
        <f t="shared" si="41"/>
        <v>#DIV/0!</v>
      </c>
      <c r="KI13" s="18"/>
      <c r="KJ13" s="11">
        <v>0</v>
      </c>
      <c r="KK13" s="13">
        <v>0</v>
      </c>
      <c r="KL13" s="23">
        <v>0</v>
      </c>
      <c r="KM13" s="25" t="e">
        <f t="shared" si="103"/>
        <v>#DIV/0!</v>
      </c>
      <c r="KN13" s="23">
        <v>0</v>
      </c>
      <c r="KO13" s="25" t="e">
        <f t="shared" si="42"/>
        <v>#DIV/0!</v>
      </c>
      <c r="KP13" s="18"/>
      <c r="KQ13" s="11">
        <v>0</v>
      </c>
      <c r="KR13" s="13">
        <v>0</v>
      </c>
      <c r="KS13" s="23">
        <v>0</v>
      </c>
      <c r="KT13" s="25" t="e">
        <f t="shared" si="104"/>
        <v>#DIV/0!</v>
      </c>
      <c r="KU13" s="23">
        <v>0</v>
      </c>
      <c r="KV13" s="25" t="e">
        <f t="shared" si="43"/>
        <v>#DIV/0!</v>
      </c>
      <c r="KW13" s="18"/>
      <c r="KX13" s="11">
        <v>0</v>
      </c>
      <c r="KY13" s="13">
        <v>0</v>
      </c>
      <c r="KZ13" s="23">
        <v>0</v>
      </c>
      <c r="LA13" s="25" t="e">
        <f t="shared" si="105"/>
        <v>#DIV/0!</v>
      </c>
      <c r="LB13" s="23">
        <v>0</v>
      </c>
      <c r="LC13" s="25" t="e">
        <f t="shared" si="44"/>
        <v>#DIV/0!</v>
      </c>
      <c r="LD13" s="18"/>
      <c r="LE13" s="11">
        <v>0</v>
      </c>
      <c r="LF13" s="13">
        <v>0</v>
      </c>
      <c r="LG13" s="23">
        <v>0</v>
      </c>
      <c r="LH13" s="25" t="e">
        <f t="shared" si="106"/>
        <v>#DIV/0!</v>
      </c>
      <c r="LI13" s="23">
        <v>0</v>
      </c>
      <c r="LJ13" s="25" t="e">
        <f t="shared" si="45"/>
        <v>#DIV/0!</v>
      </c>
      <c r="LK13" s="18"/>
      <c r="LL13" s="11">
        <v>0</v>
      </c>
      <c r="LM13" s="13">
        <v>0</v>
      </c>
      <c r="LN13" s="23">
        <v>0</v>
      </c>
      <c r="LO13" s="25" t="e">
        <f t="shared" si="107"/>
        <v>#DIV/0!</v>
      </c>
      <c r="LP13" s="23">
        <v>0</v>
      </c>
      <c r="LQ13" s="25" t="e">
        <f t="shared" si="46"/>
        <v>#DIV/0!</v>
      </c>
      <c r="LR13" s="18"/>
      <c r="LS13" s="11">
        <v>0</v>
      </c>
      <c r="LT13" s="13">
        <v>0</v>
      </c>
      <c r="LU13" s="23">
        <v>0</v>
      </c>
      <c r="LV13" s="25" t="e">
        <f t="shared" si="108"/>
        <v>#DIV/0!</v>
      </c>
      <c r="LW13" s="23">
        <v>0</v>
      </c>
      <c r="LX13" s="25" t="e">
        <f t="shared" si="47"/>
        <v>#DIV/0!</v>
      </c>
      <c r="LY13" s="18"/>
      <c r="LZ13" s="11">
        <v>0</v>
      </c>
      <c r="MA13" s="13">
        <v>0</v>
      </c>
      <c r="MB13" s="23">
        <v>0</v>
      </c>
      <c r="MC13" s="25" t="e">
        <f t="shared" si="109"/>
        <v>#DIV/0!</v>
      </c>
      <c r="MD13" s="23">
        <v>0</v>
      </c>
      <c r="ME13" s="25" t="e">
        <f t="shared" si="48"/>
        <v>#DIV/0!</v>
      </c>
      <c r="MF13" s="18"/>
      <c r="MG13" s="11">
        <v>0</v>
      </c>
      <c r="MH13" s="13">
        <v>0</v>
      </c>
      <c r="MI13" s="23">
        <v>0</v>
      </c>
      <c r="MJ13" s="25" t="e">
        <f t="shared" si="110"/>
        <v>#DIV/0!</v>
      </c>
      <c r="MK13" s="23">
        <v>0</v>
      </c>
      <c r="ML13" s="25" t="e">
        <f t="shared" si="49"/>
        <v>#DIV/0!</v>
      </c>
      <c r="MM13" s="18"/>
      <c r="MN13" s="11">
        <v>0</v>
      </c>
      <c r="MO13" s="13">
        <v>0</v>
      </c>
      <c r="MP13" s="23">
        <v>0</v>
      </c>
      <c r="MQ13" s="25" t="e">
        <f t="shared" si="111"/>
        <v>#DIV/0!</v>
      </c>
      <c r="MR13" s="23">
        <v>0</v>
      </c>
      <c r="MS13" s="25" t="e">
        <f t="shared" si="50"/>
        <v>#DIV/0!</v>
      </c>
      <c r="MT13" s="18"/>
      <c r="MU13" s="11">
        <v>0</v>
      </c>
      <c r="MV13" s="13">
        <v>0</v>
      </c>
      <c r="MW13" s="23">
        <v>0</v>
      </c>
      <c r="MX13" s="25" t="e">
        <f t="shared" si="112"/>
        <v>#DIV/0!</v>
      </c>
      <c r="MY13" s="23">
        <v>0</v>
      </c>
      <c r="MZ13" s="25" t="e">
        <f t="shared" si="51"/>
        <v>#DIV/0!</v>
      </c>
      <c r="NA13" s="18"/>
      <c r="NB13" s="11">
        <v>0</v>
      </c>
      <c r="NC13" s="13">
        <v>0</v>
      </c>
      <c r="ND13" s="23">
        <v>0</v>
      </c>
      <c r="NE13" s="25" t="e">
        <f t="shared" si="113"/>
        <v>#DIV/0!</v>
      </c>
      <c r="NF13" s="23">
        <v>0</v>
      </c>
      <c r="NG13" s="25" t="e">
        <f t="shared" si="52"/>
        <v>#DIV/0!</v>
      </c>
      <c r="NH13" s="18"/>
      <c r="NI13" s="11">
        <v>0</v>
      </c>
      <c r="NJ13" s="13">
        <v>0</v>
      </c>
      <c r="NK13" s="23">
        <v>0</v>
      </c>
      <c r="NL13" s="25" t="e">
        <f t="shared" si="114"/>
        <v>#DIV/0!</v>
      </c>
      <c r="NM13" s="23">
        <v>0</v>
      </c>
      <c r="NN13" s="25" t="e">
        <f t="shared" si="53"/>
        <v>#DIV/0!</v>
      </c>
      <c r="NO13" s="18"/>
      <c r="NP13" s="11">
        <v>0</v>
      </c>
      <c r="NQ13" s="13">
        <v>0</v>
      </c>
      <c r="NR13" s="23">
        <v>0</v>
      </c>
      <c r="NS13" s="25" t="e">
        <f t="shared" si="115"/>
        <v>#DIV/0!</v>
      </c>
      <c r="NT13" s="23">
        <v>0</v>
      </c>
      <c r="NU13" s="25" t="e">
        <f t="shared" si="54"/>
        <v>#DIV/0!</v>
      </c>
      <c r="NV13" s="18"/>
      <c r="NW13" s="11">
        <v>0</v>
      </c>
      <c r="NX13" s="13"/>
      <c r="NY13" s="23">
        <v>0</v>
      </c>
      <c r="NZ13" s="25" t="e">
        <f t="shared" si="116"/>
        <v>#DIV/0!</v>
      </c>
      <c r="OA13" s="23">
        <v>0</v>
      </c>
      <c r="OB13" s="25" t="e">
        <f t="shared" si="55"/>
        <v>#DIV/0!</v>
      </c>
      <c r="OC13" s="18"/>
      <c r="OD13" s="11">
        <v>0</v>
      </c>
      <c r="OE13" s="13"/>
      <c r="OF13" s="23">
        <v>0</v>
      </c>
      <c r="OG13" s="25" t="e">
        <f t="shared" si="117"/>
        <v>#DIV/0!</v>
      </c>
      <c r="OH13" s="23">
        <v>0</v>
      </c>
      <c r="OI13" s="25" t="e">
        <f t="shared" si="56"/>
        <v>#DIV/0!</v>
      </c>
      <c r="OJ13" s="18"/>
      <c r="OK13" s="11">
        <v>0</v>
      </c>
      <c r="OL13" s="13">
        <v>0</v>
      </c>
      <c r="OM13" s="23">
        <v>0</v>
      </c>
      <c r="ON13" s="25" t="e">
        <f t="shared" si="118"/>
        <v>#DIV/0!</v>
      </c>
      <c r="OO13" s="23">
        <v>0</v>
      </c>
      <c r="OP13" s="25" t="e">
        <f t="shared" si="57"/>
        <v>#DIV/0!</v>
      </c>
      <c r="OQ13" s="18"/>
      <c r="OR13" s="11">
        <v>0</v>
      </c>
      <c r="OS13" s="13">
        <v>0</v>
      </c>
      <c r="OT13" s="23">
        <v>0</v>
      </c>
      <c r="OU13" s="25" t="e">
        <f t="shared" si="119"/>
        <v>#DIV/0!</v>
      </c>
      <c r="OV13" s="23">
        <v>0</v>
      </c>
      <c r="OW13" s="25" t="e">
        <f t="shared" si="58"/>
        <v>#DIV/0!</v>
      </c>
      <c r="OX13" s="18"/>
      <c r="OY13" s="11">
        <v>1</v>
      </c>
      <c r="OZ13" s="13">
        <v>0.61</v>
      </c>
      <c r="PA13" s="23">
        <v>0</v>
      </c>
      <c r="PB13" s="25">
        <f t="shared" si="120"/>
        <v>0</v>
      </c>
      <c r="PC13" s="23">
        <v>1</v>
      </c>
      <c r="PD13" s="25">
        <f t="shared" si="59"/>
        <v>1</v>
      </c>
      <c r="PE13" s="18"/>
      <c r="PF13" s="11">
        <v>0</v>
      </c>
      <c r="PG13" s="13">
        <v>0</v>
      </c>
      <c r="PH13" s="23">
        <v>0</v>
      </c>
      <c r="PI13" s="25" t="e">
        <f t="shared" si="121"/>
        <v>#DIV/0!</v>
      </c>
      <c r="PJ13" s="23">
        <v>0</v>
      </c>
      <c r="PK13" s="25" t="e">
        <f t="shared" si="60"/>
        <v>#DIV/0!</v>
      </c>
    </row>
    <row r="14" spans="1:427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61"/>
        <v>7.2177475350645739E-2</v>
      </c>
      <c r="F14" s="22">
        <v>26617</v>
      </c>
      <c r="G14" s="24">
        <f t="shared" si="0"/>
        <v>0.92407304541035962</v>
      </c>
      <c r="H14" s="18"/>
      <c r="I14" s="10">
        <v>296</v>
      </c>
      <c r="J14" s="12">
        <v>0.57999999999999996</v>
      </c>
      <c r="K14" s="22">
        <v>32</v>
      </c>
      <c r="L14" s="24">
        <f t="shared" si="62"/>
        <v>0.10810810810810811</v>
      </c>
      <c r="M14" s="22">
        <v>262</v>
      </c>
      <c r="N14" s="24">
        <f t="shared" si="1"/>
        <v>0.88513513513513509</v>
      </c>
      <c r="O14" s="18"/>
      <c r="P14" s="10">
        <v>55</v>
      </c>
      <c r="Q14" s="12">
        <v>0.76</v>
      </c>
      <c r="R14" s="22">
        <v>6</v>
      </c>
      <c r="S14" s="24">
        <f t="shared" si="63"/>
        <v>0.10909090909090909</v>
      </c>
      <c r="T14" s="22">
        <v>48</v>
      </c>
      <c r="U14" s="24">
        <f t="shared" si="2"/>
        <v>0.87272727272727268</v>
      </c>
      <c r="V14" s="18"/>
      <c r="W14" s="10">
        <v>30</v>
      </c>
      <c r="X14" s="12">
        <v>0.75</v>
      </c>
      <c r="Y14" s="22">
        <v>2</v>
      </c>
      <c r="Z14" s="24">
        <f t="shared" si="64"/>
        <v>6.6666666666666666E-2</v>
      </c>
      <c r="AA14" s="22">
        <v>27</v>
      </c>
      <c r="AB14" s="24">
        <f t="shared" si="3"/>
        <v>0.9</v>
      </c>
      <c r="AC14" s="18"/>
      <c r="AD14" s="10">
        <v>71</v>
      </c>
      <c r="AE14" s="12">
        <v>0.8</v>
      </c>
      <c r="AF14" s="22">
        <v>5</v>
      </c>
      <c r="AG14" s="24">
        <f t="shared" si="65"/>
        <v>7.0422535211267609E-2</v>
      </c>
      <c r="AH14" s="22">
        <v>66</v>
      </c>
      <c r="AI14" s="24">
        <f t="shared" si="4"/>
        <v>0.92957746478873238</v>
      </c>
      <c r="AJ14" s="18"/>
      <c r="AK14" s="10">
        <v>51</v>
      </c>
      <c r="AL14" s="12">
        <v>0.62</v>
      </c>
      <c r="AM14" s="22">
        <v>4</v>
      </c>
      <c r="AN14" s="24">
        <f t="shared" si="66"/>
        <v>7.8431372549019607E-2</v>
      </c>
      <c r="AO14" s="22">
        <v>47</v>
      </c>
      <c r="AP14" s="24">
        <f t="shared" si="5"/>
        <v>0.92156862745098034</v>
      </c>
      <c r="AQ14" s="18"/>
      <c r="AR14" s="10">
        <v>6</v>
      </c>
      <c r="AS14" s="12">
        <v>0.35</v>
      </c>
      <c r="AT14" s="22">
        <v>0</v>
      </c>
      <c r="AU14" s="24">
        <f t="shared" si="67"/>
        <v>0</v>
      </c>
      <c r="AV14" s="22">
        <v>6</v>
      </c>
      <c r="AW14" s="24">
        <f t="shared" si="6"/>
        <v>1</v>
      </c>
      <c r="AX14" s="18"/>
      <c r="AY14" s="10">
        <v>9</v>
      </c>
      <c r="AZ14" s="12">
        <v>0.47</v>
      </c>
      <c r="BA14" s="22">
        <v>0</v>
      </c>
      <c r="BB14" s="24">
        <f t="shared" si="68"/>
        <v>0</v>
      </c>
      <c r="BC14" s="22">
        <v>9</v>
      </c>
      <c r="BD14" s="24">
        <f t="shared" si="7"/>
        <v>1</v>
      </c>
      <c r="BE14" s="18"/>
      <c r="BF14" s="10">
        <v>4</v>
      </c>
      <c r="BG14" s="12">
        <v>0.25</v>
      </c>
      <c r="BH14" s="22">
        <v>2</v>
      </c>
      <c r="BI14" s="24">
        <f t="shared" si="69"/>
        <v>0.5</v>
      </c>
      <c r="BJ14" s="22">
        <v>2</v>
      </c>
      <c r="BK14" s="24">
        <f t="shared" si="8"/>
        <v>0.5</v>
      </c>
      <c r="BL14" s="18"/>
      <c r="BM14" s="10">
        <v>3</v>
      </c>
      <c r="BN14" s="12">
        <v>0.28999999999999998</v>
      </c>
      <c r="BO14" s="22">
        <v>0</v>
      </c>
      <c r="BP14" s="24">
        <f t="shared" si="70"/>
        <v>0</v>
      </c>
      <c r="BQ14" s="22">
        <v>3</v>
      </c>
      <c r="BR14" s="24">
        <f t="shared" si="9"/>
        <v>1</v>
      </c>
      <c r="BS14" s="18"/>
      <c r="BT14" s="10">
        <v>3</v>
      </c>
      <c r="BU14" s="12">
        <v>0.2</v>
      </c>
      <c r="BV14" s="22">
        <v>1</v>
      </c>
      <c r="BW14" s="24">
        <f t="shared" si="71"/>
        <v>0.33333333333333331</v>
      </c>
      <c r="BX14" s="22">
        <v>2</v>
      </c>
      <c r="BY14" s="24">
        <f t="shared" si="10"/>
        <v>0.66666666666666663</v>
      </c>
      <c r="BZ14" s="18"/>
      <c r="CA14" s="10">
        <v>0</v>
      </c>
      <c r="CB14" s="12">
        <v>0</v>
      </c>
      <c r="CC14" s="22">
        <v>0</v>
      </c>
      <c r="CD14" s="24" t="e">
        <f t="shared" si="72"/>
        <v>#DIV/0!</v>
      </c>
      <c r="CE14" s="22">
        <v>0</v>
      </c>
      <c r="CF14" s="24" t="e">
        <f t="shared" si="11"/>
        <v>#DIV/0!</v>
      </c>
      <c r="CG14" s="18"/>
      <c r="CH14" s="10">
        <v>15</v>
      </c>
      <c r="CI14" s="12">
        <v>0.94</v>
      </c>
      <c r="CJ14" s="22">
        <v>1</v>
      </c>
      <c r="CK14" s="24">
        <f t="shared" si="73"/>
        <v>6.6666666666666666E-2</v>
      </c>
      <c r="CL14" s="22">
        <v>14</v>
      </c>
      <c r="CM14" s="24">
        <f t="shared" si="12"/>
        <v>0.93333333333333335</v>
      </c>
      <c r="CN14" s="18"/>
      <c r="CO14" s="10">
        <v>5</v>
      </c>
      <c r="CP14" s="12">
        <v>0.3</v>
      </c>
      <c r="CQ14" s="22">
        <v>0</v>
      </c>
      <c r="CR14" s="24">
        <f t="shared" si="74"/>
        <v>0</v>
      </c>
      <c r="CS14" s="22">
        <v>5</v>
      </c>
      <c r="CT14" s="24">
        <f t="shared" si="13"/>
        <v>1</v>
      </c>
      <c r="CU14" s="18"/>
      <c r="CV14" s="10">
        <v>5</v>
      </c>
      <c r="CW14" s="12">
        <v>0.6</v>
      </c>
      <c r="CX14" s="22">
        <v>1</v>
      </c>
      <c r="CY14" s="24">
        <f t="shared" si="75"/>
        <v>0.2</v>
      </c>
      <c r="CZ14" s="22">
        <v>4</v>
      </c>
      <c r="DA14" s="24">
        <f t="shared" si="14"/>
        <v>0.8</v>
      </c>
      <c r="DB14" s="18"/>
      <c r="DC14" s="10">
        <v>1</v>
      </c>
      <c r="DD14" s="12">
        <v>0.32</v>
      </c>
      <c r="DE14" s="22">
        <v>1</v>
      </c>
      <c r="DF14" s="24">
        <f t="shared" si="76"/>
        <v>1</v>
      </c>
      <c r="DG14" s="22">
        <v>0</v>
      </c>
      <c r="DH14" s="24">
        <f t="shared" si="15"/>
        <v>0</v>
      </c>
      <c r="DI14" s="18"/>
      <c r="DJ14" s="10">
        <v>2</v>
      </c>
      <c r="DK14" s="12">
        <v>0.95</v>
      </c>
      <c r="DL14" s="22">
        <v>1</v>
      </c>
      <c r="DM14" s="24">
        <f t="shared" si="77"/>
        <v>0.5</v>
      </c>
      <c r="DN14" s="22">
        <v>1</v>
      </c>
      <c r="DO14" s="24">
        <f t="shared" si="16"/>
        <v>0.5</v>
      </c>
      <c r="DP14" s="18"/>
      <c r="DQ14" s="10">
        <v>3</v>
      </c>
      <c r="DR14" s="12">
        <v>0.71</v>
      </c>
      <c r="DS14" s="22">
        <v>1</v>
      </c>
      <c r="DT14" s="24">
        <f t="shared" si="78"/>
        <v>0.33333333333333331</v>
      </c>
      <c r="DU14" s="22">
        <v>2</v>
      </c>
      <c r="DV14" s="24">
        <f t="shared" si="17"/>
        <v>0.66666666666666663</v>
      </c>
      <c r="DW14" s="18"/>
      <c r="DX14" s="10">
        <v>0</v>
      </c>
      <c r="DY14" s="12">
        <v>0</v>
      </c>
      <c r="DZ14" s="22">
        <v>0</v>
      </c>
      <c r="EA14" s="24" t="e">
        <f t="shared" si="79"/>
        <v>#DIV/0!</v>
      </c>
      <c r="EB14" s="22">
        <v>0</v>
      </c>
      <c r="EC14" s="24" t="e">
        <f t="shared" si="18"/>
        <v>#DIV/0!</v>
      </c>
      <c r="ED14" s="18"/>
      <c r="EE14" s="10">
        <v>0</v>
      </c>
      <c r="EF14" s="12">
        <v>0</v>
      </c>
      <c r="EG14" s="22">
        <v>0</v>
      </c>
      <c r="EH14" s="24" t="e">
        <f t="shared" si="80"/>
        <v>#DIV/0!</v>
      </c>
      <c r="EI14" s="22">
        <v>0</v>
      </c>
      <c r="EJ14" s="24" t="e">
        <f t="shared" si="19"/>
        <v>#DIV/0!</v>
      </c>
      <c r="EK14" s="18"/>
      <c r="EL14" s="10">
        <v>2</v>
      </c>
      <c r="EM14" s="12">
        <v>1.52</v>
      </c>
      <c r="EN14" s="22">
        <v>2</v>
      </c>
      <c r="EO14" s="24">
        <f t="shared" si="81"/>
        <v>1</v>
      </c>
      <c r="EP14" s="22">
        <v>0</v>
      </c>
      <c r="EQ14" s="24">
        <f t="shared" si="20"/>
        <v>0</v>
      </c>
      <c r="ER14" s="18"/>
      <c r="ES14" s="10">
        <v>1</v>
      </c>
      <c r="ET14" s="12">
        <v>0.42</v>
      </c>
      <c r="EU14" s="22">
        <v>0</v>
      </c>
      <c r="EV14" s="24">
        <f t="shared" si="82"/>
        <v>0</v>
      </c>
      <c r="EW14" s="22">
        <v>1</v>
      </c>
      <c r="EX14" s="24">
        <f t="shared" si="21"/>
        <v>1</v>
      </c>
      <c r="EY14" s="18"/>
      <c r="EZ14" s="10">
        <v>0</v>
      </c>
      <c r="FA14" s="12">
        <v>0</v>
      </c>
      <c r="FB14" s="22">
        <v>0</v>
      </c>
      <c r="FC14" s="24" t="e">
        <f t="shared" si="83"/>
        <v>#DIV/0!</v>
      </c>
      <c r="FD14" s="22">
        <v>0</v>
      </c>
      <c r="FE14" s="24" t="e">
        <f t="shared" si="22"/>
        <v>#DIV/0!</v>
      </c>
      <c r="FF14" s="18"/>
      <c r="FG14" s="10">
        <v>0</v>
      </c>
      <c r="FH14" s="12">
        <v>0</v>
      </c>
      <c r="FI14" s="22">
        <v>0</v>
      </c>
      <c r="FJ14" s="24" t="e">
        <f t="shared" si="84"/>
        <v>#DIV/0!</v>
      </c>
      <c r="FK14" s="22">
        <v>0</v>
      </c>
      <c r="FL14" s="24" t="e">
        <f t="shared" si="23"/>
        <v>#DIV/0!</v>
      </c>
      <c r="FM14" s="18"/>
      <c r="FN14" s="10">
        <v>3</v>
      </c>
      <c r="FO14" s="12">
        <v>0.4</v>
      </c>
      <c r="FP14" s="22">
        <v>0</v>
      </c>
      <c r="FQ14" s="24">
        <f t="shared" si="85"/>
        <v>0</v>
      </c>
      <c r="FR14" s="22">
        <v>3</v>
      </c>
      <c r="FS14" s="24">
        <f t="shared" si="24"/>
        <v>1</v>
      </c>
      <c r="FT14" s="18"/>
      <c r="FU14" s="10">
        <v>1</v>
      </c>
      <c r="FV14" s="12">
        <v>0.51</v>
      </c>
      <c r="FW14" s="22">
        <v>0</v>
      </c>
      <c r="FX14" s="24">
        <f t="shared" si="86"/>
        <v>0</v>
      </c>
      <c r="FY14" s="22">
        <v>1</v>
      </c>
      <c r="FZ14" s="24">
        <f t="shared" si="25"/>
        <v>1</v>
      </c>
      <c r="GA14" s="18"/>
      <c r="GB14" s="10">
        <v>0</v>
      </c>
      <c r="GC14" s="12">
        <v>0</v>
      </c>
      <c r="GD14" s="22">
        <v>0</v>
      </c>
      <c r="GE14" s="24" t="e">
        <f t="shared" si="87"/>
        <v>#DIV/0!</v>
      </c>
      <c r="GF14" s="22">
        <v>0</v>
      </c>
      <c r="GG14" s="24" t="e">
        <f t="shared" si="26"/>
        <v>#DIV/0!</v>
      </c>
      <c r="GH14" s="18"/>
      <c r="GI14" s="10">
        <v>0</v>
      </c>
      <c r="GJ14" s="12">
        <v>0</v>
      </c>
      <c r="GK14" s="22">
        <v>0</v>
      </c>
      <c r="GL14" s="24" t="e">
        <f t="shared" si="88"/>
        <v>#DIV/0!</v>
      </c>
      <c r="GM14" s="22">
        <v>0</v>
      </c>
      <c r="GN14" s="24" t="e">
        <f t="shared" si="27"/>
        <v>#DIV/0!</v>
      </c>
      <c r="GO14" s="18"/>
      <c r="GP14" s="10">
        <v>2</v>
      </c>
      <c r="GQ14" s="12">
        <v>0.41</v>
      </c>
      <c r="GR14" s="22">
        <v>0</v>
      </c>
      <c r="GS14" s="24">
        <f t="shared" si="89"/>
        <v>0</v>
      </c>
      <c r="GT14" s="22">
        <v>2</v>
      </c>
      <c r="GU14" s="24">
        <f t="shared" si="28"/>
        <v>1</v>
      </c>
      <c r="GV14" s="18"/>
      <c r="GW14" s="10">
        <v>4</v>
      </c>
      <c r="GX14" s="12">
        <v>0.7</v>
      </c>
      <c r="GY14" s="22">
        <v>1</v>
      </c>
      <c r="GZ14" s="24">
        <f t="shared" si="90"/>
        <v>0.25</v>
      </c>
      <c r="HA14" s="22">
        <v>3</v>
      </c>
      <c r="HB14" s="24">
        <f t="shared" si="29"/>
        <v>0.75</v>
      </c>
      <c r="HC14" s="18"/>
      <c r="HD14" s="10">
        <v>0</v>
      </c>
      <c r="HE14" s="12">
        <v>0</v>
      </c>
      <c r="HF14" s="22">
        <v>0</v>
      </c>
      <c r="HG14" s="24" t="e">
        <f t="shared" si="91"/>
        <v>#DIV/0!</v>
      </c>
      <c r="HH14" s="22">
        <v>0</v>
      </c>
      <c r="HI14" s="24" t="e">
        <f t="shared" si="30"/>
        <v>#DIV/0!</v>
      </c>
      <c r="HJ14" s="18"/>
      <c r="HK14" s="10">
        <v>0</v>
      </c>
      <c r="HL14" s="12">
        <v>0</v>
      </c>
      <c r="HM14" s="22">
        <v>0</v>
      </c>
      <c r="HN14" s="24" t="e">
        <f t="shared" si="92"/>
        <v>#DIV/0!</v>
      </c>
      <c r="HO14" s="22">
        <v>0</v>
      </c>
      <c r="HP14" s="24" t="e">
        <f t="shared" si="31"/>
        <v>#DIV/0!</v>
      </c>
      <c r="HQ14" s="18"/>
      <c r="HR14" s="10">
        <v>0</v>
      </c>
      <c r="HS14" s="12">
        <v>0</v>
      </c>
      <c r="HT14" s="22">
        <v>0</v>
      </c>
      <c r="HU14" s="24" t="e">
        <f t="shared" si="93"/>
        <v>#DIV/0!</v>
      </c>
      <c r="HV14" s="22">
        <v>0</v>
      </c>
      <c r="HW14" s="24" t="e">
        <f t="shared" si="32"/>
        <v>#DIV/0!</v>
      </c>
      <c r="HX14" s="18"/>
      <c r="HY14" s="10">
        <v>0</v>
      </c>
      <c r="HZ14" s="12">
        <v>0</v>
      </c>
      <c r="IA14" s="22">
        <v>0</v>
      </c>
      <c r="IB14" s="24" t="e">
        <f t="shared" si="94"/>
        <v>#DIV/0!</v>
      </c>
      <c r="IC14" s="22">
        <v>0</v>
      </c>
      <c r="ID14" s="24" t="e">
        <f t="shared" si="33"/>
        <v>#DIV/0!</v>
      </c>
      <c r="IE14" s="18"/>
      <c r="IF14" s="10">
        <v>0</v>
      </c>
      <c r="IG14" s="12">
        <v>0</v>
      </c>
      <c r="IH14" s="22">
        <v>0</v>
      </c>
      <c r="II14" s="24" t="e">
        <f t="shared" si="95"/>
        <v>#DIV/0!</v>
      </c>
      <c r="IJ14" s="22">
        <v>0</v>
      </c>
      <c r="IK14" s="24" t="e">
        <f t="shared" si="34"/>
        <v>#DIV/0!</v>
      </c>
      <c r="IL14" s="18"/>
      <c r="IM14" s="10">
        <v>2</v>
      </c>
      <c r="IN14" s="12">
        <v>0.37</v>
      </c>
      <c r="IO14" s="22">
        <v>0</v>
      </c>
      <c r="IP14" s="24">
        <f t="shared" si="96"/>
        <v>0</v>
      </c>
      <c r="IQ14" s="22">
        <v>2</v>
      </c>
      <c r="IR14" s="24">
        <f t="shared" si="35"/>
        <v>1</v>
      </c>
      <c r="IS14" s="18"/>
      <c r="IT14" s="10">
        <v>1</v>
      </c>
      <c r="IU14" s="12">
        <v>0.23</v>
      </c>
      <c r="IV14" s="22">
        <v>0</v>
      </c>
      <c r="IW14" s="24">
        <f t="shared" si="97"/>
        <v>0</v>
      </c>
      <c r="IX14" s="22">
        <v>1</v>
      </c>
      <c r="IY14" s="24">
        <f t="shared" si="36"/>
        <v>1</v>
      </c>
      <c r="IZ14" s="18"/>
      <c r="JA14" s="10">
        <v>0</v>
      </c>
      <c r="JB14" s="12">
        <v>0</v>
      </c>
      <c r="JC14" s="22">
        <v>0</v>
      </c>
      <c r="JD14" s="24" t="e">
        <f t="shared" si="98"/>
        <v>#DIV/0!</v>
      </c>
      <c r="JE14" s="22">
        <v>0</v>
      </c>
      <c r="JF14" s="24" t="e">
        <f t="shared" si="37"/>
        <v>#DIV/0!</v>
      </c>
      <c r="JG14" s="18"/>
      <c r="JH14" s="10">
        <v>0</v>
      </c>
      <c r="JI14" s="12">
        <v>0</v>
      </c>
      <c r="JJ14" s="22">
        <v>0</v>
      </c>
      <c r="JK14" s="24" t="e">
        <f t="shared" si="99"/>
        <v>#DIV/0!</v>
      </c>
      <c r="JL14" s="22">
        <v>0</v>
      </c>
      <c r="JM14" s="24" t="e">
        <f t="shared" si="38"/>
        <v>#DIV/0!</v>
      </c>
      <c r="JN14" s="18"/>
      <c r="JO14" s="10">
        <v>0</v>
      </c>
      <c r="JP14" s="12">
        <v>0</v>
      </c>
      <c r="JQ14" s="22">
        <v>0</v>
      </c>
      <c r="JR14" s="24" t="e">
        <f t="shared" si="100"/>
        <v>#DIV/0!</v>
      </c>
      <c r="JS14" s="22">
        <v>0</v>
      </c>
      <c r="JT14" s="24" t="e">
        <f t="shared" si="39"/>
        <v>#DIV/0!</v>
      </c>
      <c r="JU14" s="18"/>
      <c r="JV14" s="10">
        <v>4</v>
      </c>
      <c r="JW14" s="12">
        <v>0.82</v>
      </c>
      <c r="JX14" s="22">
        <v>1</v>
      </c>
      <c r="JY14" s="24">
        <f t="shared" si="101"/>
        <v>0.25</v>
      </c>
      <c r="JZ14" s="22">
        <v>3</v>
      </c>
      <c r="KA14" s="24">
        <f t="shared" si="40"/>
        <v>0.75</v>
      </c>
      <c r="KB14" s="18"/>
      <c r="KC14" s="10">
        <v>1</v>
      </c>
      <c r="KD14" s="12">
        <v>0.45</v>
      </c>
      <c r="KE14" s="22">
        <v>1</v>
      </c>
      <c r="KF14" s="24">
        <f t="shared" si="102"/>
        <v>1</v>
      </c>
      <c r="KG14" s="22">
        <v>0</v>
      </c>
      <c r="KH14" s="24">
        <f t="shared" si="41"/>
        <v>0</v>
      </c>
      <c r="KI14" s="18"/>
      <c r="KJ14" s="10">
        <v>1</v>
      </c>
      <c r="KK14" s="12">
        <v>0.28000000000000003</v>
      </c>
      <c r="KL14" s="22">
        <v>0</v>
      </c>
      <c r="KM14" s="24">
        <f t="shared" si="103"/>
        <v>0</v>
      </c>
      <c r="KN14" s="22">
        <v>1</v>
      </c>
      <c r="KO14" s="24">
        <f t="shared" si="42"/>
        <v>1</v>
      </c>
      <c r="KP14" s="18"/>
      <c r="KQ14" s="10">
        <v>0</v>
      </c>
      <c r="KR14" s="12">
        <v>0</v>
      </c>
      <c r="KS14" s="22">
        <v>0</v>
      </c>
      <c r="KT14" s="24" t="e">
        <f t="shared" si="104"/>
        <v>#DIV/0!</v>
      </c>
      <c r="KU14" s="22">
        <v>0</v>
      </c>
      <c r="KV14" s="24" t="e">
        <f t="shared" si="43"/>
        <v>#DIV/0!</v>
      </c>
      <c r="KW14" s="18"/>
      <c r="KX14" s="10">
        <v>2</v>
      </c>
      <c r="KY14" s="12">
        <v>0.34</v>
      </c>
      <c r="KZ14" s="22">
        <v>0</v>
      </c>
      <c r="LA14" s="24">
        <f t="shared" si="105"/>
        <v>0</v>
      </c>
      <c r="LB14" s="22">
        <v>2</v>
      </c>
      <c r="LC14" s="24">
        <f t="shared" si="44"/>
        <v>1</v>
      </c>
      <c r="LD14" s="18"/>
      <c r="LE14" s="10">
        <v>0</v>
      </c>
      <c r="LF14" s="12">
        <v>0</v>
      </c>
      <c r="LG14" s="22">
        <v>0</v>
      </c>
      <c r="LH14" s="24" t="e">
        <f t="shared" si="106"/>
        <v>#DIV/0!</v>
      </c>
      <c r="LI14" s="22">
        <v>0</v>
      </c>
      <c r="LJ14" s="24" t="e">
        <f t="shared" si="45"/>
        <v>#DIV/0!</v>
      </c>
      <c r="LK14" s="18"/>
      <c r="LL14" s="10">
        <v>2</v>
      </c>
      <c r="LM14" s="12">
        <v>1.1599999999999999</v>
      </c>
      <c r="LN14" s="22">
        <v>0</v>
      </c>
      <c r="LO14" s="24">
        <f t="shared" si="107"/>
        <v>0</v>
      </c>
      <c r="LP14" s="22">
        <v>2</v>
      </c>
      <c r="LQ14" s="24">
        <f t="shared" si="46"/>
        <v>1</v>
      </c>
      <c r="LR14" s="18"/>
      <c r="LS14" s="10">
        <v>0</v>
      </c>
      <c r="LT14" s="12">
        <v>0</v>
      </c>
      <c r="LU14" s="22">
        <v>0</v>
      </c>
      <c r="LV14" s="24" t="e">
        <f t="shared" si="108"/>
        <v>#DIV/0!</v>
      </c>
      <c r="LW14" s="22">
        <v>0</v>
      </c>
      <c r="LX14" s="24" t="e">
        <f t="shared" si="47"/>
        <v>#DIV/0!</v>
      </c>
      <c r="LY14" s="18"/>
      <c r="LZ14" s="10">
        <v>1</v>
      </c>
      <c r="MA14" s="12">
        <v>0.5</v>
      </c>
      <c r="MB14" s="22">
        <v>1</v>
      </c>
      <c r="MC14" s="24">
        <f t="shared" si="109"/>
        <v>1</v>
      </c>
      <c r="MD14" s="22">
        <v>0</v>
      </c>
      <c r="ME14" s="24">
        <f t="shared" si="48"/>
        <v>0</v>
      </c>
      <c r="MF14" s="18"/>
      <c r="MG14" s="10">
        <v>2</v>
      </c>
      <c r="MH14" s="12">
        <v>0.48</v>
      </c>
      <c r="MI14" s="22">
        <v>0</v>
      </c>
      <c r="MJ14" s="24">
        <f t="shared" si="110"/>
        <v>0</v>
      </c>
      <c r="MK14" s="22">
        <v>2</v>
      </c>
      <c r="ML14" s="24">
        <f t="shared" si="49"/>
        <v>1</v>
      </c>
      <c r="MM14" s="18"/>
      <c r="MN14" s="10">
        <v>0</v>
      </c>
      <c r="MO14" s="12">
        <v>0</v>
      </c>
      <c r="MP14" s="22">
        <v>0</v>
      </c>
      <c r="MQ14" s="24" t="e">
        <f t="shared" si="111"/>
        <v>#DIV/0!</v>
      </c>
      <c r="MR14" s="22">
        <v>0</v>
      </c>
      <c r="MS14" s="24" t="e">
        <f t="shared" si="50"/>
        <v>#DIV/0!</v>
      </c>
      <c r="MT14" s="18"/>
      <c r="MU14" s="10">
        <v>2</v>
      </c>
      <c r="MV14" s="12">
        <v>1.94</v>
      </c>
      <c r="MW14" s="22">
        <v>0</v>
      </c>
      <c r="MX14" s="24">
        <f t="shared" si="112"/>
        <v>0</v>
      </c>
      <c r="MY14" s="22">
        <v>2</v>
      </c>
      <c r="MZ14" s="24">
        <f t="shared" si="51"/>
        <v>1</v>
      </c>
      <c r="NA14" s="18"/>
      <c r="NB14" s="10">
        <v>0</v>
      </c>
      <c r="NC14" s="12">
        <v>0</v>
      </c>
      <c r="ND14" s="22">
        <v>0</v>
      </c>
      <c r="NE14" s="24" t="e">
        <f t="shared" si="113"/>
        <v>#DIV/0!</v>
      </c>
      <c r="NF14" s="22">
        <v>0</v>
      </c>
      <c r="NG14" s="24" t="e">
        <f t="shared" si="52"/>
        <v>#DIV/0!</v>
      </c>
      <c r="NH14" s="18"/>
      <c r="NI14" s="10">
        <v>0</v>
      </c>
      <c r="NJ14" s="12">
        <v>0</v>
      </c>
      <c r="NK14" s="22">
        <v>0</v>
      </c>
      <c r="NL14" s="24" t="e">
        <f t="shared" si="114"/>
        <v>#DIV/0!</v>
      </c>
      <c r="NM14" s="22">
        <v>0</v>
      </c>
      <c r="NN14" s="24" t="e">
        <f t="shared" si="53"/>
        <v>#DIV/0!</v>
      </c>
      <c r="NO14" s="18"/>
      <c r="NP14" s="10">
        <v>1</v>
      </c>
      <c r="NQ14" s="12">
        <v>2.13</v>
      </c>
      <c r="NR14" s="22">
        <v>0</v>
      </c>
      <c r="NS14" s="24">
        <f t="shared" si="115"/>
        <v>0</v>
      </c>
      <c r="NT14" s="22">
        <v>1</v>
      </c>
      <c r="NU14" s="24">
        <f t="shared" si="54"/>
        <v>1</v>
      </c>
      <c r="NV14" s="18"/>
      <c r="NW14" s="10">
        <v>0</v>
      </c>
      <c r="NX14" s="12"/>
      <c r="NY14" s="22">
        <v>0</v>
      </c>
      <c r="NZ14" s="24" t="e">
        <f t="shared" si="116"/>
        <v>#DIV/0!</v>
      </c>
      <c r="OA14" s="22">
        <v>0</v>
      </c>
      <c r="OB14" s="24" t="e">
        <f t="shared" si="55"/>
        <v>#DIV/0!</v>
      </c>
      <c r="OC14" s="18"/>
      <c r="OD14" s="10">
        <v>0</v>
      </c>
      <c r="OE14" s="12"/>
      <c r="OF14" s="22">
        <v>0</v>
      </c>
      <c r="OG14" s="24" t="e">
        <f t="shared" si="117"/>
        <v>#DIV/0!</v>
      </c>
      <c r="OH14" s="22">
        <v>0</v>
      </c>
      <c r="OI14" s="24" t="e">
        <f t="shared" si="56"/>
        <v>#DIV/0!</v>
      </c>
      <c r="OJ14" s="18"/>
      <c r="OK14" s="10">
        <v>0</v>
      </c>
      <c r="OL14" s="12">
        <v>0</v>
      </c>
      <c r="OM14" s="22">
        <v>0</v>
      </c>
      <c r="ON14" s="24" t="e">
        <f t="shared" si="118"/>
        <v>#DIV/0!</v>
      </c>
      <c r="OO14" s="22">
        <v>0</v>
      </c>
      <c r="OP14" s="24" t="e">
        <f t="shared" si="57"/>
        <v>#DIV/0!</v>
      </c>
      <c r="OQ14" s="18"/>
      <c r="OR14" s="10">
        <v>0</v>
      </c>
      <c r="OS14" s="12">
        <v>0</v>
      </c>
      <c r="OT14" s="22">
        <v>0</v>
      </c>
      <c r="OU14" s="24" t="e">
        <f t="shared" si="119"/>
        <v>#DIV/0!</v>
      </c>
      <c r="OV14" s="22">
        <v>0</v>
      </c>
      <c r="OW14" s="24" t="e">
        <f t="shared" si="58"/>
        <v>#DIV/0!</v>
      </c>
      <c r="OX14" s="18"/>
      <c r="OY14" s="10">
        <v>1</v>
      </c>
      <c r="OZ14" s="12">
        <v>0.61</v>
      </c>
      <c r="PA14" s="22">
        <v>1</v>
      </c>
      <c r="PB14" s="24">
        <f t="shared" si="120"/>
        <v>1</v>
      </c>
      <c r="PC14" s="22">
        <v>0</v>
      </c>
      <c r="PD14" s="24">
        <f t="shared" si="59"/>
        <v>0</v>
      </c>
      <c r="PE14" s="18"/>
      <c r="PF14" s="10">
        <v>0</v>
      </c>
      <c r="PG14" s="12">
        <v>0</v>
      </c>
      <c r="PH14" s="22">
        <v>0</v>
      </c>
      <c r="PI14" s="24" t="e">
        <f t="shared" si="121"/>
        <v>#DIV/0!</v>
      </c>
      <c r="PJ14" s="22">
        <v>0</v>
      </c>
      <c r="PK14" s="24" t="e">
        <f t="shared" si="60"/>
        <v>#DIV/0!</v>
      </c>
    </row>
    <row r="15" spans="1:427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61"/>
        <v>0.39691724972381504</v>
      </c>
      <c r="F15" s="23">
        <v>22557</v>
      </c>
      <c r="G15" s="25">
        <f t="shared" si="0"/>
        <v>0.5933242148455995</v>
      </c>
      <c r="H15" s="18"/>
      <c r="I15" s="11">
        <v>443</v>
      </c>
      <c r="J15" s="13">
        <v>0.86</v>
      </c>
      <c r="K15" s="23">
        <v>139</v>
      </c>
      <c r="L15" s="25">
        <f t="shared" si="62"/>
        <v>0.31376975169300225</v>
      </c>
      <c r="M15" s="23">
        <v>287</v>
      </c>
      <c r="N15" s="25">
        <f t="shared" si="1"/>
        <v>0.64785553047404065</v>
      </c>
      <c r="O15" s="18"/>
      <c r="P15" s="11">
        <v>53</v>
      </c>
      <c r="Q15" s="13">
        <v>0.73</v>
      </c>
      <c r="R15" s="23">
        <v>30</v>
      </c>
      <c r="S15" s="25">
        <f t="shared" si="63"/>
        <v>0.56603773584905659</v>
      </c>
      <c r="T15" s="23">
        <v>21</v>
      </c>
      <c r="U15" s="25">
        <f t="shared" si="2"/>
        <v>0.39622641509433965</v>
      </c>
      <c r="V15" s="18"/>
      <c r="W15" s="11">
        <v>28</v>
      </c>
      <c r="X15" s="13">
        <v>0.7</v>
      </c>
      <c r="Y15" s="23">
        <v>8</v>
      </c>
      <c r="Z15" s="25">
        <f t="shared" si="64"/>
        <v>0.2857142857142857</v>
      </c>
      <c r="AA15" s="23">
        <v>18</v>
      </c>
      <c r="AB15" s="25">
        <f t="shared" si="3"/>
        <v>0.6428571428571429</v>
      </c>
      <c r="AC15" s="18"/>
      <c r="AD15" s="11">
        <v>63</v>
      </c>
      <c r="AE15" s="13">
        <v>0.71</v>
      </c>
      <c r="AF15" s="23">
        <v>16</v>
      </c>
      <c r="AG15" s="25">
        <f t="shared" si="65"/>
        <v>0.25396825396825395</v>
      </c>
      <c r="AH15" s="23">
        <v>47</v>
      </c>
      <c r="AI15" s="25">
        <f t="shared" si="4"/>
        <v>0.74603174603174605</v>
      </c>
      <c r="AJ15" s="18"/>
      <c r="AK15" s="11">
        <v>79</v>
      </c>
      <c r="AL15" s="13">
        <v>0.97</v>
      </c>
      <c r="AM15" s="23">
        <v>14</v>
      </c>
      <c r="AN15" s="25">
        <f t="shared" si="66"/>
        <v>0.17721518987341772</v>
      </c>
      <c r="AO15" s="23">
        <v>64</v>
      </c>
      <c r="AP15" s="25">
        <f t="shared" si="5"/>
        <v>0.810126582278481</v>
      </c>
      <c r="AQ15" s="18"/>
      <c r="AR15" s="11">
        <v>14</v>
      </c>
      <c r="AS15" s="13">
        <v>0.81</v>
      </c>
      <c r="AT15" s="23">
        <v>2</v>
      </c>
      <c r="AU15" s="25">
        <f t="shared" si="67"/>
        <v>0.14285714285714285</v>
      </c>
      <c r="AV15" s="23">
        <v>12</v>
      </c>
      <c r="AW15" s="25">
        <f t="shared" si="6"/>
        <v>0.8571428571428571</v>
      </c>
      <c r="AX15" s="18"/>
      <c r="AY15" s="11">
        <v>25</v>
      </c>
      <c r="AZ15" s="13">
        <v>1.31</v>
      </c>
      <c r="BA15" s="23">
        <v>5</v>
      </c>
      <c r="BB15" s="25">
        <f t="shared" si="68"/>
        <v>0.2</v>
      </c>
      <c r="BC15" s="23">
        <v>18</v>
      </c>
      <c r="BD15" s="25">
        <f t="shared" si="7"/>
        <v>0.72</v>
      </c>
      <c r="BE15" s="18"/>
      <c r="BF15" s="11">
        <v>14</v>
      </c>
      <c r="BG15" s="13">
        <v>0.87</v>
      </c>
      <c r="BH15" s="23">
        <v>5</v>
      </c>
      <c r="BI15" s="25">
        <f t="shared" si="69"/>
        <v>0.35714285714285715</v>
      </c>
      <c r="BJ15" s="23">
        <v>5</v>
      </c>
      <c r="BK15" s="25">
        <f t="shared" si="8"/>
        <v>0.35714285714285715</v>
      </c>
      <c r="BL15" s="18"/>
      <c r="BM15" s="11">
        <v>9</v>
      </c>
      <c r="BN15" s="13">
        <v>0.87</v>
      </c>
      <c r="BO15" s="23">
        <v>1</v>
      </c>
      <c r="BP15" s="25">
        <f t="shared" si="70"/>
        <v>0.1111111111111111</v>
      </c>
      <c r="BQ15" s="23">
        <v>7</v>
      </c>
      <c r="BR15" s="25">
        <f t="shared" si="9"/>
        <v>0.77777777777777779</v>
      </c>
      <c r="BS15" s="18"/>
      <c r="BT15" s="11">
        <v>12</v>
      </c>
      <c r="BU15" s="13">
        <v>0.79</v>
      </c>
      <c r="BV15" s="23">
        <v>5</v>
      </c>
      <c r="BW15" s="25">
        <f t="shared" si="71"/>
        <v>0.41666666666666669</v>
      </c>
      <c r="BX15" s="23">
        <v>7</v>
      </c>
      <c r="BY15" s="25">
        <f t="shared" si="10"/>
        <v>0.58333333333333337</v>
      </c>
      <c r="BZ15" s="18"/>
      <c r="CA15" s="11">
        <v>12</v>
      </c>
      <c r="CB15" s="13">
        <v>1.1100000000000001</v>
      </c>
      <c r="CC15" s="23">
        <v>3</v>
      </c>
      <c r="CD15" s="25">
        <f t="shared" si="72"/>
        <v>0.25</v>
      </c>
      <c r="CE15" s="23">
        <v>9</v>
      </c>
      <c r="CF15" s="25">
        <f t="shared" si="11"/>
        <v>0.75</v>
      </c>
      <c r="CG15" s="18"/>
      <c r="CH15" s="11">
        <v>10</v>
      </c>
      <c r="CI15" s="13">
        <v>0.62</v>
      </c>
      <c r="CJ15" s="23">
        <v>2</v>
      </c>
      <c r="CK15" s="25">
        <f t="shared" si="73"/>
        <v>0.2</v>
      </c>
      <c r="CL15" s="23">
        <v>8</v>
      </c>
      <c r="CM15" s="25">
        <f t="shared" si="12"/>
        <v>0.8</v>
      </c>
      <c r="CN15" s="18"/>
      <c r="CO15" s="11">
        <v>26</v>
      </c>
      <c r="CP15" s="13">
        <v>1.55</v>
      </c>
      <c r="CQ15" s="23">
        <v>17</v>
      </c>
      <c r="CR15" s="25">
        <f t="shared" si="74"/>
        <v>0.65384615384615385</v>
      </c>
      <c r="CS15" s="23">
        <v>9</v>
      </c>
      <c r="CT15" s="25">
        <f t="shared" si="13"/>
        <v>0.34615384615384615</v>
      </c>
      <c r="CU15" s="18"/>
      <c r="CV15" s="11">
        <v>14</v>
      </c>
      <c r="CW15" s="13">
        <v>1.68</v>
      </c>
      <c r="CX15" s="23">
        <v>5</v>
      </c>
      <c r="CY15" s="25">
        <f t="shared" si="75"/>
        <v>0.35714285714285715</v>
      </c>
      <c r="CZ15" s="23">
        <v>9</v>
      </c>
      <c r="DA15" s="25">
        <f t="shared" si="14"/>
        <v>0.6428571428571429</v>
      </c>
      <c r="DB15" s="18"/>
      <c r="DC15" s="11">
        <v>1</v>
      </c>
      <c r="DD15" s="13">
        <v>0.32</v>
      </c>
      <c r="DE15" s="23">
        <v>1</v>
      </c>
      <c r="DF15" s="25">
        <f t="shared" si="76"/>
        <v>1</v>
      </c>
      <c r="DG15" s="23">
        <v>0</v>
      </c>
      <c r="DH15" s="25">
        <f t="shared" si="15"/>
        <v>0</v>
      </c>
      <c r="DI15" s="18"/>
      <c r="DJ15" s="11">
        <v>0</v>
      </c>
      <c r="DK15" s="13">
        <v>0</v>
      </c>
      <c r="DL15" s="23">
        <v>0</v>
      </c>
      <c r="DM15" s="25" t="e">
        <f t="shared" si="77"/>
        <v>#DIV/0!</v>
      </c>
      <c r="DN15" s="23">
        <v>0</v>
      </c>
      <c r="DO15" s="25" t="e">
        <f t="shared" si="16"/>
        <v>#DIV/0!</v>
      </c>
      <c r="DP15" s="18"/>
      <c r="DQ15" s="11">
        <v>1</v>
      </c>
      <c r="DR15" s="13">
        <v>0.24</v>
      </c>
      <c r="DS15" s="23">
        <v>1</v>
      </c>
      <c r="DT15" s="25">
        <f t="shared" si="78"/>
        <v>1</v>
      </c>
      <c r="DU15" s="23">
        <v>0</v>
      </c>
      <c r="DV15" s="25">
        <f t="shared" si="17"/>
        <v>0</v>
      </c>
      <c r="DW15" s="18"/>
      <c r="DX15" s="11">
        <v>0</v>
      </c>
      <c r="DY15" s="13">
        <v>0</v>
      </c>
      <c r="DZ15" s="23">
        <v>0</v>
      </c>
      <c r="EA15" s="25" t="e">
        <f t="shared" si="79"/>
        <v>#DIV/0!</v>
      </c>
      <c r="EB15" s="23">
        <v>0</v>
      </c>
      <c r="EC15" s="25" t="e">
        <f t="shared" si="18"/>
        <v>#DIV/0!</v>
      </c>
      <c r="ED15" s="18"/>
      <c r="EE15" s="11">
        <v>0</v>
      </c>
      <c r="EF15" s="13">
        <v>0</v>
      </c>
      <c r="EG15" s="23">
        <v>0</v>
      </c>
      <c r="EH15" s="25" t="e">
        <f t="shared" si="80"/>
        <v>#DIV/0!</v>
      </c>
      <c r="EI15" s="23">
        <v>0</v>
      </c>
      <c r="EJ15" s="25" t="e">
        <f t="shared" si="19"/>
        <v>#DIV/0!</v>
      </c>
      <c r="EK15" s="18"/>
      <c r="EL15" s="11">
        <v>1</v>
      </c>
      <c r="EM15" s="13">
        <v>0.76</v>
      </c>
      <c r="EN15" s="23">
        <v>0</v>
      </c>
      <c r="EO15" s="25">
        <f t="shared" si="81"/>
        <v>0</v>
      </c>
      <c r="EP15" s="23">
        <v>1</v>
      </c>
      <c r="EQ15" s="25">
        <f t="shared" si="20"/>
        <v>1</v>
      </c>
      <c r="ER15" s="18"/>
      <c r="ES15" s="11">
        <v>4</v>
      </c>
      <c r="ET15" s="13">
        <v>1.67</v>
      </c>
      <c r="EU15" s="23">
        <v>1</v>
      </c>
      <c r="EV15" s="25">
        <f t="shared" si="82"/>
        <v>0.25</v>
      </c>
      <c r="EW15" s="23">
        <v>3</v>
      </c>
      <c r="EX15" s="25">
        <f t="shared" si="21"/>
        <v>0.75</v>
      </c>
      <c r="EY15" s="18"/>
      <c r="EZ15" s="11">
        <v>1</v>
      </c>
      <c r="FA15" s="13">
        <v>1.72</v>
      </c>
      <c r="FB15" s="23">
        <v>1</v>
      </c>
      <c r="FC15" s="25">
        <f t="shared" si="83"/>
        <v>1</v>
      </c>
      <c r="FD15" s="23">
        <v>0</v>
      </c>
      <c r="FE15" s="25">
        <f t="shared" si="22"/>
        <v>0</v>
      </c>
      <c r="FF15" s="18"/>
      <c r="FG15" s="11">
        <v>3</v>
      </c>
      <c r="FH15" s="13">
        <v>1.68</v>
      </c>
      <c r="FI15" s="23">
        <v>1</v>
      </c>
      <c r="FJ15" s="25">
        <f t="shared" si="84"/>
        <v>0.33333333333333331</v>
      </c>
      <c r="FK15" s="23">
        <v>2</v>
      </c>
      <c r="FL15" s="25">
        <f t="shared" si="23"/>
        <v>0.66666666666666663</v>
      </c>
      <c r="FM15" s="18"/>
      <c r="FN15" s="11">
        <v>5</v>
      </c>
      <c r="FO15" s="13">
        <v>0.66</v>
      </c>
      <c r="FP15" s="23">
        <v>1</v>
      </c>
      <c r="FQ15" s="25">
        <f t="shared" si="85"/>
        <v>0.2</v>
      </c>
      <c r="FR15" s="23">
        <v>4</v>
      </c>
      <c r="FS15" s="25">
        <f t="shared" si="24"/>
        <v>0.8</v>
      </c>
      <c r="FT15" s="18"/>
      <c r="FU15" s="11">
        <v>2</v>
      </c>
      <c r="FV15" s="13">
        <v>1.02</v>
      </c>
      <c r="FW15" s="23">
        <v>1</v>
      </c>
      <c r="FX15" s="25">
        <f t="shared" si="86"/>
        <v>0.5</v>
      </c>
      <c r="FY15" s="23">
        <v>1</v>
      </c>
      <c r="FZ15" s="25">
        <f t="shared" si="25"/>
        <v>0.5</v>
      </c>
      <c r="GA15" s="18"/>
      <c r="GB15" s="11">
        <v>1</v>
      </c>
      <c r="GC15" s="13">
        <v>0.44</v>
      </c>
      <c r="GD15" s="23">
        <v>0</v>
      </c>
      <c r="GE15" s="25">
        <f t="shared" si="87"/>
        <v>0</v>
      </c>
      <c r="GF15" s="23">
        <v>0</v>
      </c>
      <c r="GG15" s="25">
        <f t="shared" si="26"/>
        <v>0</v>
      </c>
      <c r="GH15" s="18"/>
      <c r="GI15" s="11">
        <v>0</v>
      </c>
      <c r="GJ15" s="13">
        <v>0</v>
      </c>
      <c r="GK15" s="23">
        <v>0</v>
      </c>
      <c r="GL15" s="25" t="e">
        <f t="shared" si="88"/>
        <v>#DIV/0!</v>
      </c>
      <c r="GM15" s="23">
        <v>0</v>
      </c>
      <c r="GN15" s="25" t="e">
        <f t="shared" si="27"/>
        <v>#DIV/0!</v>
      </c>
      <c r="GO15" s="18"/>
      <c r="GP15" s="11">
        <v>2</v>
      </c>
      <c r="GQ15" s="13">
        <v>0.41</v>
      </c>
      <c r="GR15" s="23">
        <v>1</v>
      </c>
      <c r="GS15" s="25">
        <f t="shared" si="89"/>
        <v>0.5</v>
      </c>
      <c r="GT15" s="23">
        <v>1</v>
      </c>
      <c r="GU15" s="25">
        <f t="shared" si="28"/>
        <v>0.5</v>
      </c>
      <c r="GV15" s="18"/>
      <c r="GW15" s="11">
        <v>3</v>
      </c>
      <c r="GX15" s="13">
        <v>0.52</v>
      </c>
      <c r="GY15" s="23">
        <v>3</v>
      </c>
      <c r="GZ15" s="25">
        <f t="shared" si="90"/>
        <v>1</v>
      </c>
      <c r="HA15" s="23">
        <v>0</v>
      </c>
      <c r="HB15" s="25">
        <f t="shared" si="29"/>
        <v>0</v>
      </c>
      <c r="HC15" s="18"/>
      <c r="HD15" s="11">
        <v>0</v>
      </c>
      <c r="HE15" s="13">
        <v>0</v>
      </c>
      <c r="HF15" s="23">
        <v>0</v>
      </c>
      <c r="HG15" s="25" t="e">
        <f t="shared" si="91"/>
        <v>#DIV/0!</v>
      </c>
      <c r="HH15" s="23">
        <v>0</v>
      </c>
      <c r="HI15" s="25" t="e">
        <f t="shared" si="30"/>
        <v>#DIV/0!</v>
      </c>
      <c r="HJ15" s="18"/>
      <c r="HK15" s="11">
        <v>1</v>
      </c>
      <c r="HL15" s="13">
        <v>0.76</v>
      </c>
      <c r="HM15" s="23">
        <v>0</v>
      </c>
      <c r="HN15" s="25">
        <f t="shared" si="92"/>
        <v>0</v>
      </c>
      <c r="HO15" s="23">
        <v>0</v>
      </c>
      <c r="HP15" s="25">
        <f t="shared" si="31"/>
        <v>0</v>
      </c>
      <c r="HQ15" s="18"/>
      <c r="HR15" s="11">
        <v>0</v>
      </c>
      <c r="HS15" s="13">
        <v>0</v>
      </c>
      <c r="HT15" s="23">
        <v>0</v>
      </c>
      <c r="HU15" s="25" t="e">
        <f t="shared" si="93"/>
        <v>#DIV/0!</v>
      </c>
      <c r="HV15" s="23">
        <v>0</v>
      </c>
      <c r="HW15" s="25" t="e">
        <f t="shared" si="32"/>
        <v>#DIV/0!</v>
      </c>
      <c r="HX15" s="18"/>
      <c r="HY15" s="11">
        <v>5</v>
      </c>
      <c r="HZ15" s="13">
        <v>4.2699999999999996</v>
      </c>
      <c r="IA15" s="23">
        <v>0</v>
      </c>
      <c r="IB15" s="25">
        <f t="shared" si="94"/>
        <v>0</v>
      </c>
      <c r="IC15" s="23">
        <v>4</v>
      </c>
      <c r="ID15" s="25">
        <f t="shared" si="33"/>
        <v>0.8</v>
      </c>
      <c r="IE15" s="18"/>
      <c r="IF15" s="11">
        <v>1</v>
      </c>
      <c r="IG15" s="13">
        <v>1.54</v>
      </c>
      <c r="IH15" s="23">
        <v>0</v>
      </c>
      <c r="II15" s="25">
        <f t="shared" si="95"/>
        <v>0</v>
      </c>
      <c r="IJ15" s="23">
        <v>1</v>
      </c>
      <c r="IK15" s="25">
        <f t="shared" si="34"/>
        <v>1</v>
      </c>
      <c r="IL15" s="18"/>
      <c r="IM15" s="11">
        <v>7</v>
      </c>
      <c r="IN15" s="13">
        <v>1.31</v>
      </c>
      <c r="IO15" s="23">
        <v>6</v>
      </c>
      <c r="IP15" s="25">
        <f t="shared" si="96"/>
        <v>0.8571428571428571</v>
      </c>
      <c r="IQ15" s="23">
        <v>1</v>
      </c>
      <c r="IR15" s="25">
        <f t="shared" si="35"/>
        <v>0.14285714285714285</v>
      </c>
      <c r="IS15" s="18"/>
      <c r="IT15" s="11">
        <v>5</v>
      </c>
      <c r="IU15" s="13">
        <v>1.17</v>
      </c>
      <c r="IV15" s="23">
        <v>1</v>
      </c>
      <c r="IW15" s="25">
        <f t="shared" si="97"/>
        <v>0.2</v>
      </c>
      <c r="IX15" s="23">
        <v>3</v>
      </c>
      <c r="IY15" s="25">
        <f t="shared" si="36"/>
        <v>0.6</v>
      </c>
      <c r="IZ15" s="18"/>
      <c r="JA15" s="11">
        <v>2</v>
      </c>
      <c r="JB15" s="13">
        <v>1.6</v>
      </c>
      <c r="JC15" s="23">
        <v>0</v>
      </c>
      <c r="JD15" s="25">
        <f t="shared" si="98"/>
        <v>0</v>
      </c>
      <c r="JE15" s="23">
        <v>2</v>
      </c>
      <c r="JF15" s="25">
        <f t="shared" si="37"/>
        <v>1</v>
      </c>
      <c r="JG15" s="18"/>
      <c r="JH15" s="11">
        <v>2</v>
      </c>
      <c r="JI15" s="13">
        <v>1.92</v>
      </c>
      <c r="JJ15" s="23">
        <v>1</v>
      </c>
      <c r="JK15" s="25">
        <f t="shared" si="99"/>
        <v>0.5</v>
      </c>
      <c r="JL15" s="23">
        <v>1</v>
      </c>
      <c r="JM15" s="25">
        <f t="shared" si="38"/>
        <v>0.5</v>
      </c>
      <c r="JN15" s="18"/>
      <c r="JO15" s="11">
        <v>5</v>
      </c>
      <c r="JP15" s="13">
        <v>1.22</v>
      </c>
      <c r="JQ15" s="23">
        <v>0</v>
      </c>
      <c r="JR15" s="25">
        <f t="shared" si="100"/>
        <v>0</v>
      </c>
      <c r="JS15" s="23">
        <v>5</v>
      </c>
      <c r="JT15" s="25">
        <f t="shared" si="39"/>
        <v>1</v>
      </c>
      <c r="JU15" s="18"/>
      <c r="JV15" s="11">
        <v>3</v>
      </c>
      <c r="JW15" s="13">
        <v>0.61</v>
      </c>
      <c r="JX15" s="23">
        <v>0</v>
      </c>
      <c r="JY15" s="25">
        <f t="shared" si="101"/>
        <v>0</v>
      </c>
      <c r="JZ15" s="23">
        <v>3</v>
      </c>
      <c r="KA15" s="25">
        <f t="shared" si="40"/>
        <v>1</v>
      </c>
      <c r="KB15" s="18"/>
      <c r="KC15" s="11">
        <v>1</v>
      </c>
      <c r="KD15" s="13">
        <v>0.45</v>
      </c>
      <c r="KE15" s="23">
        <v>1</v>
      </c>
      <c r="KF15" s="25">
        <f t="shared" si="102"/>
        <v>1</v>
      </c>
      <c r="KG15" s="23">
        <v>0</v>
      </c>
      <c r="KH15" s="25">
        <f t="shared" si="41"/>
        <v>0</v>
      </c>
      <c r="KI15" s="18"/>
      <c r="KJ15" s="11">
        <v>2</v>
      </c>
      <c r="KK15" s="13">
        <v>0.56000000000000005</v>
      </c>
      <c r="KL15" s="23">
        <v>1</v>
      </c>
      <c r="KM15" s="25">
        <f t="shared" si="103"/>
        <v>0.5</v>
      </c>
      <c r="KN15" s="23">
        <v>1</v>
      </c>
      <c r="KO15" s="25">
        <f t="shared" si="42"/>
        <v>0.5</v>
      </c>
      <c r="KP15" s="18"/>
      <c r="KQ15" s="11">
        <v>0</v>
      </c>
      <c r="KR15" s="13">
        <v>0</v>
      </c>
      <c r="KS15" s="23">
        <v>0</v>
      </c>
      <c r="KT15" s="25" t="e">
        <f t="shared" si="104"/>
        <v>#DIV/0!</v>
      </c>
      <c r="KU15" s="23">
        <v>0</v>
      </c>
      <c r="KV15" s="25" t="e">
        <f t="shared" si="43"/>
        <v>#DIV/0!</v>
      </c>
      <c r="KW15" s="18"/>
      <c r="KX15" s="11">
        <v>3</v>
      </c>
      <c r="KY15" s="13">
        <v>0.51</v>
      </c>
      <c r="KZ15" s="23">
        <v>2</v>
      </c>
      <c r="LA15" s="25">
        <f t="shared" si="105"/>
        <v>0.66666666666666663</v>
      </c>
      <c r="LB15" s="23">
        <v>1</v>
      </c>
      <c r="LC15" s="25">
        <f t="shared" si="44"/>
        <v>0.33333333333333331</v>
      </c>
      <c r="LD15" s="18"/>
      <c r="LE15" s="11">
        <v>5</v>
      </c>
      <c r="LF15" s="13">
        <v>2.42</v>
      </c>
      <c r="LG15" s="23">
        <v>1</v>
      </c>
      <c r="LH15" s="25">
        <f t="shared" si="106"/>
        <v>0.2</v>
      </c>
      <c r="LI15" s="23">
        <v>4</v>
      </c>
      <c r="LJ15" s="25">
        <f t="shared" si="45"/>
        <v>0.8</v>
      </c>
      <c r="LK15" s="18"/>
      <c r="LL15" s="11">
        <v>1</v>
      </c>
      <c r="LM15" s="13">
        <v>0.57999999999999996</v>
      </c>
      <c r="LN15" s="23">
        <v>0</v>
      </c>
      <c r="LO15" s="25">
        <f t="shared" si="107"/>
        <v>0</v>
      </c>
      <c r="LP15" s="23">
        <v>1</v>
      </c>
      <c r="LQ15" s="25">
        <f t="shared" si="46"/>
        <v>1</v>
      </c>
      <c r="LR15" s="18"/>
      <c r="LS15" s="11">
        <v>4</v>
      </c>
      <c r="LT15" s="13">
        <v>1.75</v>
      </c>
      <c r="LU15" s="23">
        <v>0</v>
      </c>
      <c r="LV15" s="25">
        <f t="shared" si="108"/>
        <v>0</v>
      </c>
      <c r="LW15" s="23">
        <v>4</v>
      </c>
      <c r="LX15" s="25">
        <f t="shared" si="47"/>
        <v>1</v>
      </c>
      <c r="LY15" s="18"/>
      <c r="LZ15" s="11">
        <v>1</v>
      </c>
      <c r="MA15" s="13">
        <v>0.5</v>
      </c>
      <c r="MB15" s="23">
        <v>0</v>
      </c>
      <c r="MC15" s="25">
        <f t="shared" si="109"/>
        <v>0</v>
      </c>
      <c r="MD15" s="23">
        <v>1</v>
      </c>
      <c r="ME15" s="25">
        <f t="shared" si="48"/>
        <v>1</v>
      </c>
      <c r="MF15" s="18"/>
      <c r="MG15" s="11">
        <v>3</v>
      </c>
      <c r="MH15" s="13">
        <v>0.71</v>
      </c>
      <c r="MI15" s="23">
        <v>1</v>
      </c>
      <c r="MJ15" s="25">
        <f t="shared" si="110"/>
        <v>0.33333333333333331</v>
      </c>
      <c r="MK15" s="23">
        <v>2</v>
      </c>
      <c r="ML15" s="25">
        <f t="shared" si="49"/>
        <v>0.66666666666666663</v>
      </c>
      <c r="MM15" s="18"/>
      <c r="MN15" s="11">
        <v>2</v>
      </c>
      <c r="MO15" s="13">
        <v>0.57999999999999996</v>
      </c>
      <c r="MP15" s="23">
        <v>0</v>
      </c>
      <c r="MQ15" s="25">
        <f t="shared" si="111"/>
        <v>0</v>
      </c>
      <c r="MR15" s="23">
        <v>2</v>
      </c>
      <c r="MS15" s="25">
        <f t="shared" si="50"/>
        <v>1</v>
      </c>
      <c r="MT15" s="18"/>
      <c r="MU15" s="11">
        <v>2</v>
      </c>
      <c r="MV15" s="13">
        <v>1.94</v>
      </c>
      <c r="MW15" s="23">
        <v>0</v>
      </c>
      <c r="MX15" s="25">
        <f t="shared" si="112"/>
        <v>0</v>
      </c>
      <c r="MY15" s="23">
        <v>2</v>
      </c>
      <c r="MZ15" s="25">
        <f t="shared" si="51"/>
        <v>1</v>
      </c>
      <c r="NA15" s="18"/>
      <c r="NB15" s="11">
        <v>0</v>
      </c>
      <c r="NC15" s="13">
        <v>0</v>
      </c>
      <c r="ND15" s="23">
        <v>0</v>
      </c>
      <c r="NE15" s="25" t="e">
        <f t="shared" si="113"/>
        <v>#DIV/0!</v>
      </c>
      <c r="NF15" s="23">
        <v>0</v>
      </c>
      <c r="NG15" s="25" t="e">
        <f t="shared" si="52"/>
        <v>#DIV/0!</v>
      </c>
      <c r="NH15" s="18"/>
      <c r="NI15" s="11">
        <v>0</v>
      </c>
      <c r="NJ15" s="13">
        <v>0</v>
      </c>
      <c r="NK15" s="23">
        <v>0</v>
      </c>
      <c r="NL15" s="25" t="e">
        <f t="shared" si="114"/>
        <v>#DIV/0!</v>
      </c>
      <c r="NM15" s="23">
        <v>0</v>
      </c>
      <c r="NN15" s="25" t="e">
        <f t="shared" si="53"/>
        <v>#DIV/0!</v>
      </c>
      <c r="NO15" s="18"/>
      <c r="NP15" s="11">
        <v>0</v>
      </c>
      <c r="NQ15" s="13">
        <v>0</v>
      </c>
      <c r="NR15" s="23">
        <v>0</v>
      </c>
      <c r="NS15" s="25" t="e">
        <f t="shared" si="115"/>
        <v>#DIV/0!</v>
      </c>
      <c r="NT15" s="23">
        <v>0</v>
      </c>
      <c r="NU15" s="25" t="e">
        <f t="shared" si="54"/>
        <v>#DIV/0!</v>
      </c>
      <c r="NV15" s="18"/>
      <c r="NW15" s="11">
        <v>0</v>
      </c>
      <c r="NX15" s="13"/>
      <c r="NY15" s="23">
        <v>0</v>
      </c>
      <c r="NZ15" s="25" t="e">
        <f t="shared" si="116"/>
        <v>#DIV/0!</v>
      </c>
      <c r="OA15" s="23">
        <v>0</v>
      </c>
      <c r="OB15" s="25" t="e">
        <f t="shared" si="55"/>
        <v>#DIV/0!</v>
      </c>
      <c r="OC15" s="18"/>
      <c r="OD15" s="11">
        <v>0</v>
      </c>
      <c r="OE15" s="13"/>
      <c r="OF15" s="23">
        <v>0</v>
      </c>
      <c r="OG15" s="25" t="e">
        <f t="shared" si="117"/>
        <v>#DIV/0!</v>
      </c>
      <c r="OH15" s="23">
        <v>0</v>
      </c>
      <c r="OI15" s="25" t="e">
        <f t="shared" si="56"/>
        <v>#DIV/0!</v>
      </c>
      <c r="OJ15" s="18"/>
      <c r="OK15" s="11">
        <v>3</v>
      </c>
      <c r="OL15" s="13">
        <v>27.27</v>
      </c>
      <c r="OM15" s="23">
        <v>0</v>
      </c>
      <c r="ON15" s="25">
        <f t="shared" si="118"/>
        <v>0</v>
      </c>
      <c r="OO15" s="23">
        <v>3</v>
      </c>
      <c r="OP15" s="25">
        <f t="shared" si="57"/>
        <v>1</v>
      </c>
      <c r="OQ15" s="18"/>
      <c r="OR15" s="11">
        <v>0</v>
      </c>
      <c r="OS15" s="13">
        <v>0</v>
      </c>
      <c r="OT15" s="23">
        <v>0</v>
      </c>
      <c r="OU15" s="25" t="e">
        <f t="shared" si="119"/>
        <v>#DIV/0!</v>
      </c>
      <c r="OV15" s="23">
        <v>0</v>
      </c>
      <c r="OW15" s="25" t="e">
        <f t="shared" si="58"/>
        <v>#DIV/0!</v>
      </c>
      <c r="OX15" s="18"/>
      <c r="OY15" s="11">
        <v>1</v>
      </c>
      <c r="OZ15" s="13">
        <v>0.61</v>
      </c>
      <c r="PA15" s="23">
        <v>0</v>
      </c>
      <c r="PB15" s="25">
        <f t="shared" si="120"/>
        <v>0</v>
      </c>
      <c r="PC15" s="23">
        <v>0</v>
      </c>
      <c r="PD15" s="25">
        <f t="shared" si="59"/>
        <v>0</v>
      </c>
      <c r="PE15" s="18"/>
      <c r="PF15" s="11">
        <v>1</v>
      </c>
      <c r="PG15" s="13">
        <v>3.57</v>
      </c>
      <c r="PH15" s="23">
        <v>1</v>
      </c>
      <c r="PI15" s="25">
        <f t="shared" si="121"/>
        <v>1</v>
      </c>
      <c r="PJ15" s="23">
        <v>0</v>
      </c>
      <c r="PK15" s="25">
        <f t="shared" si="60"/>
        <v>0</v>
      </c>
    </row>
    <row r="16" spans="1:427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13122</v>
      </c>
      <c r="J16" s="12">
        <v>25.56</v>
      </c>
      <c r="K16" s="22">
        <v>6903</v>
      </c>
      <c r="L16" s="24">
        <f t="shared" si="62"/>
        <v>0.52606310013717417</v>
      </c>
      <c r="M16" s="22">
        <v>6171</v>
      </c>
      <c r="N16" s="24">
        <f t="shared" si="1"/>
        <v>0.47027892089620482</v>
      </c>
      <c r="O16" s="18"/>
      <c r="P16" s="10">
        <v>1862</v>
      </c>
      <c r="Q16" s="12">
        <v>25.75</v>
      </c>
      <c r="R16" s="22">
        <v>843</v>
      </c>
      <c r="S16" s="24">
        <f t="shared" si="63"/>
        <v>0.45273899033297532</v>
      </c>
      <c r="T16" s="22">
        <v>1015</v>
      </c>
      <c r="U16" s="24">
        <f t="shared" si="2"/>
        <v>0.54511278195488722</v>
      </c>
      <c r="V16" s="18"/>
      <c r="W16" s="10">
        <v>1025</v>
      </c>
      <c r="X16" s="12">
        <v>25.51</v>
      </c>
      <c r="Y16" s="22">
        <v>493</v>
      </c>
      <c r="Z16" s="24">
        <f t="shared" si="64"/>
        <v>0.48097560975609754</v>
      </c>
      <c r="AA16" s="22">
        <v>530</v>
      </c>
      <c r="AB16" s="24">
        <f t="shared" si="3"/>
        <v>0.51707317073170733</v>
      </c>
      <c r="AC16" s="18"/>
      <c r="AD16" s="10">
        <v>2058</v>
      </c>
      <c r="AE16" s="12">
        <v>23.28</v>
      </c>
      <c r="AF16" s="22">
        <v>750</v>
      </c>
      <c r="AG16" s="24">
        <f t="shared" si="65"/>
        <v>0.36443148688046645</v>
      </c>
      <c r="AH16" s="22">
        <v>1301</v>
      </c>
      <c r="AI16" s="24">
        <f t="shared" si="4"/>
        <v>0.63216715257531586</v>
      </c>
      <c r="AJ16" s="18"/>
      <c r="AK16" s="10">
        <v>2146</v>
      </c>
      <c r="AL16" s="12">
        <v>26.28</v>
      </c>
      <c r="AM16" s="22">
        <v>957</v>
      </c>
      <c r="AN16" s="24">
        <f t="shared" si="66"/>
        <v>0.44594594594594594</v>
      </c>
      <c r="AO16" s="22">
        <v>1184</v>
      </c>
      <c r="AP16" s="24">
        <f t="shared" si="5"/>
        <v>0.55172413793103448</v>
      </c>
      <c r="AQ16" s="18"/>
      <c r="AR16" s="10">
        <v>428</v>
      </c>
      <c r="AS16" s="12">
        <v>24.83</v>
      </c>
      <c r="AT16" s="22">
        <v>248</v>
      </c>
      <c r="AU16" s="24">
        <f t="shared" si="67"/>
        <v>0.57943925233644855</v>
      </c>
      <c r="AV16" s="22">
        <v>176</v>
      </c>
      <c r="AW16" s="24">
        <f t="shared" si="6"/>
        <v>0.41121495327102803</v>
      </c>
      <c r="AX16" s="18"/>
      <c r="AY16" s="10">
        <v>470</v>
      </c>
      <c r="AZ16" s="12">
        <v>24.56</v>
      </c>
      <c r="BA16" s="22">
        <v>259</v>
      </c>
      <c r="BB16" s="24">
        <f t="shared" si="68"/>
        <v>0.55106382978723401</v>
      </c>
      <c r="BC16" s="22">
        <v>210</v>
      </c>
      <c r="BD16" s="24">
        <f t="shared" si="7"/>
        <v>0.44680851063829785</v>
      </c>
      <c r="BE16" s="18"/>
      <c r="BF16" s="10">
        <v>470</v>
      </c>
      <c r="BG16" s="12">
        <v>29.14</v>
      </c>
      <c r="BH16" s="22">
        <v>325</v>
      </c>
      <c r="BI16" s="24">
        <f t="shared" si="69"/>
        <v>0.69148936170212771</v>
      </c>
      <c r="BJ16" s="22">
        <v>144</v>
      </c>
      <c r="BK16" s="24">
        <f t="shared" si="8"/>
        <v>0.30638297872340425</v>
      </c>
      <c r="BL16" s="18"/>
      <c r="BM16" s="10">
        <v>274</v>
      </c>
      <c r="BN16" s="12">
        <v>26.35</v>
      </c>
      <c r="BO16" s="22">
        <v>157</v>
      </c>
      <c r="BP16" s="24">
        <f t="shared" si="70"/>
        <v>0.57299270072992703</v>
      </c>
      <c r="BQ16" s="22">
        <v>114</v>
      </c>
      <c r="BR16" s="24">
        <f t="shared" si="9"/>
        <v>0.41605839416058393</v>
      </c>
      <c r="BS16" s="18"/>
      <c r="BT16" s="10">
        <v>416</v>
      </c>
      <c r="BU16" s="12">
        <v>27.31</v>
      </c>
      <c r="BV16" s="22">
        <v>264</v>
      </c>
      <c r="BW16" s="24">
        <f t="shared" si="71"/>
        <v>0.63461538461538458</v>
      </c>
      <c r="BX16" s="22">
        <v>152</v>
      </c>
      <c r="BY16" s="24">
        <f t="shared" si="10"/>
        <v>0.36538461538461536</v>
      </c>
      <c r="BZ16" s="18"/>
      <c r="CA16" s="10">
        <v>334</v>
      </c>
      <c r="CB16" s="12">
        <v>30.78</v>
      </c>
      <c r="CC16" s="22">
        <v>215</v>
      </c>
      <c r="CD16" s="24">
        <f t="shared" si="72"/>
        <v>0.64371257485029942</v>
      </c>
      <c r="CE16" s="22">
        <v>116</v>
      </c>
      <c r="CF16" s="24">
        <f t="shared" si="11"/>
        <v>0.3473053892215569</v>
      </c>
      <c r="CG16" s="18"/>
      <c r="CH16" s="10">
        <v>390</v>
      </c>
      <c r="CI16" s="12">
        <v>24.36</v>
      </c>
      <c r="CJ16" s="22">
        <v>219</v>
      </c>
      <c r="CK16" s="24">
        <f t="shared" si="73"/>
        <v>0.56153846153846154</v>
      </c>
      <c r="CL16" s="22">
        <v>170</v>
      </c>
      <c r="CM16" s="24">
        <f t="shared" si="12"/>
        <v>0.4358974358974359</v>
      </c>
      <c r="CN16" s="18"/>
      <c r="CO16" s="10">
        <v>436</v>
      </c>
      <c r="CP16" s="12">
        <v>25.94</v>
      </c>
      <c r="CQ16" s="22">
        <v>266</v>
      </c>
      <c r="CR16" s="24">
        <f t="shared" si="74"/>
        <v>0.61009174311926606</v>
      </c>
      <c r="CS16" s="22">
        <v>166</v>
      </c>
      <c r="CT16" s="24">
        <f t="shared" si="13"/>
        <v>0.38073394495412843</v>
      </c>
      <c r="CU16" s="18"/>
      <c r="CV16" s="10">
        <v>192</v>
      </c>
      <c r="CW16" s="12">
        <v>22.99</v>
      </c>
      <c r="CX16" s="22">
        <v>119</v>
      </c>
      <c r="CY16" s="24">
        <f t="shared" si="75"/>
        <v>0.61979166666666663</v>
      </c>
      <c r="CZ16" s="22">
        <v>73</v>
      </c>
      <c r="DA16" s="24">
        <f t="shared" si="14"/>
        <v>0.38020833333333331</v>
      </c>
      <c r="DB16" s="18"/>
      <c r="DC16" s="10">
        <v>83</v>
      </c>
      <c r="DD16" s="12">
        <v>26.69</v>
      </c>
      <c r="DE16" s="22">
        <v>49</v>
      </c>
      <c r="DF16" s="24">
        <f t="shared" si="76"/>
        <v>0.59036144578313254</v>
      </c>
      <c r="DG16" s="22">
        <v>33</v>
      </c>
      <c r="DH16" s="24">
        <f t="shared" si="15"/>
        <v>0.39759036144578314</v>
      </c>
      <c r="DI16" s="18"/>
      <c r="DJ16" s="10">
        <v>66</v>
      </c>
      <c r="DK16" s="12">
        <v>31.28</v>
      </c>
      <c r="DL16" s="22">
        <v>36</v>
      </c>
      <c r="DM16" s="24">
        <f t="shared" si="77"/>
        <v>0.54545454545454541</v>
      </c>
      <c r="DN16" s="22">
        <v>30</v>
      </c>
      <c r="DO16" s="24">
        <f t="shared" si="16"/>
        <v>0.45454545454545453</v>
      </c>
      <c r="DP16" s="18"/>
      <c r="DQ16" s="10">
        <v>118</v>
      </c>
      <c r="DR16" s="12">
        <v>27.96</v>
      </c>
      <c r="DS16" s="22">
        <v>73</v>
      </c>
      <c r="DT16" s="24">
        <f t="shared" si="78"/>
        <v>0.61864406779661019</v>
      </c>
      <c r="DU16" s="22">
        <v>44</v>
      </c>
      <c r="DV16" s="24">
        <f t="shared" si="17"/>
        <v>0.3728813559322034</v>
      </c>
      <c r="DW16" s="18"/>
      <c r="DX16" s="10">
        <v>35</v>
      </c>
      <c r="DY16" s="12">
        <v>26.92</v>
      </c>
      <c r="DZ16" s="22">
        <v>23</v>
      </c>
      <c r="EA16" s="24">
        <f t="shared" si="79"/>
        <v>0.65714285714285714</v>
      </c>
      <c r="EB16" s="22">
        <v>12</v>
      </c>
      <c r="EC16" s="24">
        <f t="shared" si="18"/>
        <v>0.34285714285714286</v>
      </c>
      <c r="ED16" s="18"/>
      <c r="EE16" s="10">
        <v>79</v>
      </c>
      <c r="EF16" s="12">
        <v>24.38</v>
      </c>
      <c r="EG16" s="22">
        <v>38</v>
      </c>
      <c r="EH16" s="24">
        <f t="shared" si="80"/>
        <v>0.48101265822784811</v>
      </c>
      <c r="EI16" s="22">
        <v>41</v>
      </c>
      <c r="EJ16" s="24">
        <f t="shared" si="19"/>
        <v>0.51898734177215189</v>
      </c>
      <c r="EK16" s="18"/>
      <c r="EL16" s="10">
        <v>30</v>
      </c>
      <c r="EM16" s="12">
        <v>22.73</v>
      </c>
      <c r="EN16" s="22">
        <v>27</v>
      </c>
      <c r="EO16" s="24">
        <f t="shared" si="81"/>
        <v>0.9</v>
      </c>
      <c r="EP16" s="22">
        <v>3</v>
      </c>
      <c r="EQ16" s="24">
        <f t="shared" si="20"/>
        <v>0.1</v>
      </c>
      <c r="ER16" s="18"/>
      <c r="ES16" s="10">
        <v>83</v>
      </c>
      <c r="ET16" s="12">
        <v>34.58</v>
      </c>
      <c r="EU16" s="22">
        <v>64</v>
      </c>
      <c r="EV16" s="24">
        <f t="shared" si="82"/>
        <v>0.77108433734939763</v>
      </c>
      <c r="EW16" s="22">
        <v>19</v>
      </c>
      <c r="EX16" s="24">
        <f t="shared" si="21"/>
        <v>0.2289156626506024</v>
      </c>
      <c r="EY16" s="18"/>
      <c r="EZ16" s="10">
        <v>5</v>
      </c>
      <c r="FA16" s="12">
        <v>8.6199999999999992</v>
      </c>
      <c r="FB16" s="22">
        <v>4</v>
      </c>
      <c r="FC16" s="24">
        <f t="shared" si="83"/>
        <v>0.8</v>
      </c>
      <c r="FD16" s="22">
        <v>1</v>
      </c>
      <c r="FE16" s="24">
        <f t="shared" si="22"/>
        <v>0.2</v>
      </c>
      <c r="FF16" s="18"/>
      <c r="FG16" s="10">
        <v>37</v>
      </c>
      <c r="FH16" s="12">
        <v>20.67</v>
      </c>
      <c r="FI16" s="22">
        <v>31</v>
      </c>
      <c r="FJ16" s="24">
        <f t="shared" si="84"/>
        <v>0.83783783783783783</v>
      </c>
      <c r="FK16" s="22">
        <v>6</v>
      </c>
      <c r="FL16" s="24">
        <f t="shared" si="23"/>
        <v>0.16216216216216217</v>
      </c>
      <c r="FM16" s="18"/>
      <c r="FN16" s="10">
        <v>200</v>
      </c>
      <c r="FO16" s="12">
        <v>26.6</v>
      </c>
      <c r="FP16" s="22">
        <v>142</v>
      </c>
      <c r="FQ16" s="24">
        <f t="shared" si="85"/>
        <v>0.71</v>
      </c>
      <c r="FR16" s="22">
        <v>57</v>
      </c>
      <c r="FS16" s="24">
        <f t="shared" si="24"/>
        <v>0.28499999999999998</v>
      </c>
      <c r="FT16" s="18"/>
      <c r="FU16" s="10">
        <v>19</v>
      </c>
      <c r="FV16" s="12">
        <v>9.69</v>
      </c>
      <c r="FW16" s="22">
        <v>10</v>
      </c>
      <c r="FX16" s="24">
        <f t="shared" si="86"/>
        <v>0.52631578947368418</v>
      </c>
      <c r="FY16" s="22">
        <v>9</v>
      </c>
      <c r="FZ16" s="24">
        <f t="shared" si="25"/>
        <v>0.47368421052631576</v>
      </c>
      <c r="GA16" s="18"/>
      <c r="GB16" s="10">
        <v>70</v>
      </c>
      <c r="GC16" s="12">
        <v>30.57</v>
      </c>
      <c r="GD16" s="22">
        <v>48</v>
      </c>
      <c r="GE16" s="24">
        <f t="shared" si="87"/>
        <v>0.68571428571428572</v>
      </c>
      <c r="GF16" s="22">
        <v>22</v>
      </c>
      <c r="GG16" s="24">
        <f t="shared" si="26"/>
        <v>0.31428571428571428</v>
      </c>
      <c r="GH16" s="18"/>
      <c r="GI16" s="10">
        <v>13</v>
      </c>
      <c r="GJ16" s="12">
        <v>16.670000000000002</v>
      </c>
      <c r="GK16" s="22">
        <v>9</v>
      </c>
      <c r="GL16" s="24">
        <f t="shared" si="88"/>
        <v>0.69230769230769229</v>
      </c>
      <c r="GM16" s="22">
        <v>4</v>
      </c>
      <c r="GN16" s="24">
        <f t="shared" si="27"/>
        <v>0.30769230769230771</v>
      </c>
      <c r="GO16" s="18"/>
      <c r="GP16" s="10">
        <v>112</v>
      </c>
      <c r="GQ16" s="12">
        <v>22.72</v>
      </c>
      <c r="GR16" s="22">
        <v>68</v>
      </c>
      <c r="GS16" s="24">
        <f t="shared" si="89"/>
        <v>0.6071428571428571</v>
      </c>
      <c r="GT16" s="22">
        <v>44</v>
      </c>
      <c r="GU16" s="24">
        <f t="shared" si="28"/>
        <v>0.39285714285714285</v>
      </c>
      <c r="GV16" s="18"/>
      <c r="GW16" s="10">
        <v>169</v>
      </c>
      <c r="GX16" s="12">
        <v>29.55</v>
      </c>
      <c r="GY16" s="22">
        <v>126</v>
      </c>
      <c r="GZ16" s="24">
        <f t="shared" si="90"/>
        <v>0.74556213017751483</v>
      </c>
      <c r="HA16" s="22">
        <v>43</v>
      </c>
      <c r="HB16" s="24">
        <f t="shared" si="29"/>
        <v>0.25443786982248523</v>
      </c>
      <c r="HC16" s="18"/>
      <c r="HD16" s="10">
        <v>17</v>
      </c>
      <c r="HE16" s="12">
        <v>33.33</v>
      </c>
      <c r="HF16" s="22">
        <v>10</v>
      </c>
      <c r="HG16" s="24">
        <f t="shared" si="91"/>
        <v>0.58823529411764708</v>
      </c>
      <c r="HH16" s="22">
        <v>6</v>
      </c>
      <c r="HI16" s="24">
        <f t="shared" si="30"/>
        <v>0.35294117647058826</v>
      </c>
      <c r="HJ16" s="18"/>
      <c r="HK16" s="10">
        <v>43</v>
      </c>
      <c r="HL16" s="12">
        <v>32.82</v>
      </c>
      <c r="HM16" s="22">
        <v>34</v>
      </c>
      <c r="HN16" s="24">
        <f t="shared" si="92"/>
        <v>0.79069767441860461</v>
      </c>
      <c r="HO16" s="22">
        <v>9</v>
      </c>
      <c r="HP16" s="24">
        <f t="shared" si="31"/>
        <v>0.20930232558139536</v>
      </c>
      <c r="HQ16" s="18"/>
      <c r="HR16" s="10">
        <v>16</v>
      </c>
      <c r="HS16" s="12">
        <v>28.07</v>
      </c>
      <c r="HT16" s="22">
        <v>9</v>
      </c>
      <c r="HU16" s="24">
        <f t="shared" si="93"/>
        <v>0.5625</v>
      </c>
      <c r="HV16" s="22">
        <v>7</v>
      </c>
      <c r="HW16" s="24">
        <f t="shared" si="32"/>
        <v>0.4375</v>
      </c>
      <c r="HX16" s="18"/>
      <c r="HY16" s="10">
        <v>38</v>
      </c>
      <c r="HZ16" s="12">
        <v>32.479999999999997</v>
      </c>
      <c r="IA16" s="22">
        <v>32</v>
      </c>
      <c r="IB16" s="24">
        <f t="shared" si="94"/>
        <v>0.84210526315789469</v>
      </c>
      <c r="IC16" s="22">
        <v>5</v>
      </c>
      <c r="ID16" s="24">
        <f t="shared" si="33"/>
        <v>0.13157894736842105</v>
      </c>
      <c r="IE16" s="18"/>
      <c r="IF16" s="10">
        <v>19</v>
      </c>
      <c r="IG16" s="12">
        <v>29.23</v>
      </c>
      <c r="IH16" s="22">
        <v>13</v>
      </c>
      <c r="II16" s="24">
        <f t="shared" si="95"/>
        <v>0.68421052631578949</v>
      </c>
      <c r="IJ16" s="22">
        <v>6</v>
      </c>
      <c r="IK16" s="24">
        <f t="shared" si="34"/>
        <v>0.31578947368421051</v>
      </c>
      <c r="IL16" s="18"/>
      <c r="IM16" s="10">
        <v>159</v>
      </c>
      <c r="IN16" s="12">
        <v>29.66</v>
      </c>
      <c r="IO16" s="22">
        <v>121</v>
      </c>
      <c r="IP16" s="24">
        <f t="shared" si="96"/>
        <v>0.76100628930817615</v>
      </c>
      <c r="IQ16" s="22">
        <v>37</v>
      </c>
      <c r="IR16" s="24">
        <f t="shared" si="35"/>
        <v>0.23270440251572327</v>
      </c>
      <c r="IS16" s="18"/>
      <c r="IT16" s="10">
        <v>79</v>
      </c>
      <c r="IU16" s="12">
        <v>18.46</v>
      </c>
      <c r="IV16" s="22">
        <v>31</v>
      </c>
      <c r="IW16" s="24">
        <f t="shared" si="97"/>
        <v>0.39240506329113922</v>
      </c>
      <c r="IX16" s="22">
        <v>48</v>
      </c>
      <c r="IY16" s="24">
        <f t="shared" si="36"/>
        <v>0.60759493670886078</v>
      </c>
      <c r="IZ16" s="18"/>
      <c r="JA16" s="10">
        <v>29</v>
      </c>
      <c r="JB16" s="12">
        <v>23.2</v>
      </c>
      <c r="JC16" s="22">
        <v>21</v>
      </c>
      <c r="JD16" s="24">
        <f t="shared" si="98"/>
        <v>0.72413793103448276</v>
      </c>
      <c r="JE16" s="22">
        <v>8</v>
      </c>
      <c r="JF16" s="24">
        <f t="shared" si="37"/>
        <v>0.27586206896551724</v>
      </c>
      <c r="JG16" s="18"/>
      <c r="JH16" s="10">
        <v>23</v>
      </c>
      <c r="JI16" s="12">
        <v>22.12</v>
      </c>
      <c r="JJ16" s="22">
        <v>18</v>
      </c>
      <c r="JK16" s="24">
        <f t="shared" si="99"/>
        <v>0.78260869565217395</v>
      </c>
      <c r="JL16" s="22">
        <v>4</v>
      </c>
      <c r="JM16" s="24">
        <f t="shared" si="38"/>
        <v>0.17391304347826086</v>
      </c>
      <c r="JN16" s="18"/>
      <c r="JO16" s="10">
        <v>96</v>
      </c>
      <c r="JP16" s="12">
        <v>23.36</v>
      </c>
      <c r="JQ16" s="22">
        <v>65</v>
      </c>
      <c r="JR16" s="24">
        <f t="shared" si="100"/>
        <v>0.67708333333333337</v>
      </c>
      <c r="JS16" s="22">
        <v>31</v>
      </c>
      <c r="JT16" s="24">
        <f t="shared" si="39"/>
        <v>0.32291666666666669</v>
      </c>
      <c r="JU16" s="18"/>
      <c r="JV16" s="10">
        <v>121</v>
      </c>
      <c r="JW16" s="12">
        <v>24.74</v>
      </c>
      <c r="JX16" s="22">
        <v>83</v>
      </c>
      <c r="JY16" s="24">
        <f t="shared" si="101"/>
        <v>0.68595041322314054</v>
      </c>
      <c r="JZ16" s="22">
        <v>37</v>
      </c>
      <c r="KA16" s="24">
        <f t="shared" si="40"/>
        <v>0.30578512396694213</v>
      </c>
      <c r="KB16" s="18"/>
      <c r="KC16" s="10">
        <v>59</v>
      </c>
      <c r="KD16" s="12">
        <v>26.7</v>
      </c>
      <c r="KE16" s="22">
        <v>49</v>
      </c>
      <c r="KF16" s="24">
        <f t="shared" si="102"/>
        <v>0.83050847457627119</v>
      </c>
      <c r="KG16" s="22">
        <v>10</v>
      </c>
      <c r="KH16" s="24">
        <f t="shared" si="41"/>
        <v>0.16949152542372881</v>
      </c>
      <c r="KI16" s="18"/>
      <c r="KJ16" s="10">
        <v>113</v>
      </c>
      <c r="KK16" s="12">
        <v>31.74</v>
      </c>
      <c r="KL16" s="22">
        <v>89</v>
      </c>
      <c r="KM16" s="24">
        <f t="shared" si="103"/>
        <v>0.78761061946902655</v>
      </c>
      <c r="KN16" s="22">
        <v>21</v>
      </c>
      <c r="KO16" s="24">
        <f t="shared" si="42"/>
        <v>0.18584070796460178</v>
      </c>
      <c r="KP16" s="18"/>
      <c r="KQ16" s="10">
        <v>29</v>
      </c>
      <c r="KR16" s="12">
        <v>27.88</v>
      </c>
      <c r="KS16" s="22">
        <v>26</v>
      </c>
      <c r="KT16" s="24">
        <f t="shared" si="104"/>
        <v>0.89655172413793105</v>
      </c>
      <c r="KU16" s="22">
        <v>3</v>
      </c>
      <c r="KV16" s="24">
        <f t="shared" si="43"/>
        <v>0.10344827586206896</v>
      </c>
      <c r="KW16" s="18"/>
      <c r="KX16" s="10">
        <v>168</v>
      </c>
      <c r="KY16" s="12">
        <v>28.62</v>
      </c>
      <c r="KZ16" s="22">
        <v>106</v>
      </c>
      <c r="LA16" s="24">
        <f t="shared" si="105"/>
        <v>0.63095238095238093</v>
      </c>
      <c r="LB16" s="22">
        <v>62</v>
      </c>
      <c r="LC16" s="24">
        <f t="shared" si="44"/>
        <v>0.36904761904761907</v>
      </c>
      <c r="LD16" s="18"/>
      <c r="LE16" s="10">
        <v>38</v>
      </c>
      <c r="LF16" s="12">
        <v>18.36</v>
      </c>
      <c r="LG16" s="22">
        <v>26</v>
      </c>
      <c r="LH16" s="24">
        <f t="shared" si="106"/>
        <v>0.68421052631578949</v>
      </c>
      <c r="LI16" s="22">
        <v>12</v>
      </c>
      <c r="LJ16" s="24">
        <f t="shared" si="45"/>
        <v>0.31578947368421051</v>
      </c>
      <c r="LK16" s="18"/>
      <c r="LL16" s="10">
        <v>47</v>
      </c>
      <c r="LM16" s="12">
        <v>27.17</v>
      </c>
      <c r="LN16" s="22">
        <v>38</v>
      </c>
      <c r="LO16" s="24">
        <f t="shared" si="107"/>
        <v>0.80851063829787229</v>
      </c>
      <c r="LP16" s="22">
        <v>9</v>
      </c>
      <c r="LQ16" s="24">
        <f t="shared" si="46"/>
        <v>0.19148936170212766</v>
      </c>
      <c r="LR16" s="18"/>
      <c r="LS16" s="10">
        <v>41</v>
      </c>
      <c r="LT16" s="12">
        <v>17.98</v>
      </c>
      <c r="LU16" s="22">
        <v>33</v>
      </c>
      <c r="LV16" s="24">
        <f t="shared" si="108"/>
        <v>0.80487804878048785</v>
      </c>
      <c r="LW16" s="22">
        <v>8</v>
      </c>
      <c r="LX16" s="24">
        <f t="shared" si="47"/>
        <v>0.1951219512195122</v>
      </c>
      <c r="LY16" s="18"/>
      <c r="LZ16" s="10">
        <v>55</v>
      </c>
      <c r="MA16" s="12">
        <v>27.23</v>
      </c>
      <c r="MB16" s="22">
        <v>45</v>
      </c>
      <c r="MC16" s="24">
        <f t="shared" si="109"/>
        <v>0.81818181818181823</v>
      </c>
      <c r="MD16" s="22">
        <v>10</v>
      </c>
      <c r="ME16" s="24">
        <f t="shared" si="48"/>
        <v>0.18181818181818182</v>
      </c>
      <c r="MF16" s="18"/>
      <c r="MG16" s="10">
        <v>106</v>
      </c>
      <c r="MH16" s="12">
        <v>25.18</v>
      </c>
      <c r="MI16" s="22">
        <v>67</v>
      </c>
      <c r="MJ16" s="24">
        <f t="shared" si="110"/>
        <v>0.63207547169811318</v>
      </c>
      <c r="MK16" s="22">
        <v>38</v>
      </c>
      <c r="ML16" s="24">
        <f t="shared" si="49"/>
        <v>0.35849056603773582</v>
      </c>
      <c r="MM16" s="18"/>
      <c r="MN16" s="10">
        <v>113</v>
      </c>
      <c r="MO16" s="12">
        <v>32.94</v>
      </c>
      <c r="MP16" s="22">
        <v>70</v>
      </c>
      <c r="MQ16" s="24">
        <f t="shared" si="111"/>
        <v>0.61946902654867253</v>
      </c>
      <c r="MR16" s="22">
        <v>42</v>
      </c>
      <c r="MS16" s="24">
        <f t="shared" si="50"/>
        <v>0.37168141592920356</v>
      </c>
      <c r="MT16" s="18"/>
      <c r="MU16" s="10">
        <v>22</v>
      </c>
      <c r="MV16" s="12">
        <v>21.36</v>
      </c>
      <c r="MW16" s="22">
        <v>14</v>
      </c>
      <c r="MX16" s="24">
        <f t="shared" si="112"/>
        <v>0.63636363636363635</v>
      </c>
      <c r="MY16" s="22">
        <v>8</v>
      </c>
      <c r="MZ16" s="24">
        <f t="shared" si="51"/>
        <v>0.36363636363636365</v>
      </c>
      <c r="NA16" s="18"/>
      <c r="NB16" s="10">
        <v>5</v>
      </c>
      <c r="NC16" s="12">
        <v>23.81</v>
      </c>
      <c r="ND16" s="22">
        <v>0</v>
      </c>
      <c r="NE16" s="24">
        <f t="shared" si="113"/>
        <v>0</v>
      </c>
      <c r="NF16" s="22">
        <v>5</v>
      </c>
      <c r="NG16" s="24">
        <f t="shared" si="52"/>
        <v>1</v>
      </c>
      <c r="NH16" s="18"/>
      <c r="NI16" s="10">
        <v>3</v>
      </c>
      <c r="NJ16" s="12">
        <v>23.08</v>
      </c>
      <c r="NK16" s="22">
        <v>0</v>
      </c>
      <c r="NL16" s="24">
        <f t="shared" si="114"/>
        <v>0</v>
      </c>
      <c r="NM16" s="22">
        <v>3</v>
      </c>
      <c r="NN16" s="24">
        <f t="shared" si="53"/>
        <v>1</v>
      </c>
      <c r="NO16" s="18"/>
      <c r="NP16" s="10">
        <v>19</v>
      </c>
      <c r="NQ16" s="12">
        <v>40.43</v>
      </c>
      <c r="NR16" s="22">
        <v>13</v>
      </c>
      <c r="NS16" s="24">
        <f t="shared" si="115"/>
        <v>0.68421052631578949</v>
      </c>
      <c r="NT16" s="22">
        <v>6</v>
      </c>
      <c r="NU16" s="24">
        <f t="shared" si="54"/>
        <v>0.31578947368421051</v>
      </c>
      <c r="NV16" s="18"/>
      <c r="NW16" s="10">
        <v>0</v>
      </c>
      <c r="NX16" s="12"/>
      <c r="NY16" s="22">
        <v>0</v>
      </c>
      <c r="NZ16" s="24" t="e">
        <f t="shared" si="116"/>
        <v>#DIV/0!</v>
      </c>
      <c r="OA16" s="22">
        <v>0</v>
      </c>
      <c r="OB16" s="24" t="e">
        <f t="shared" si="55"/>
        <v>#DIV/0!</v>
      </c>
      <c r="OC16" s="18"/>
      <c r="OD16" s="10">
        <v>0</v>
      </c>
      <c r="OE16" s="12"/>
      <c r="OF16" s="22">
        <v>0</v>
      </c>
      <c r="OG16" s="24" t="e">
        <f t="shared" si="117"/>
        <v>#DIV/0!</v>
      </c>
      <c r="OH16" s="22">
        <v>0</v>
      </c>
      <c r="OI16" s="24" t="e">
        <f t="shared" si="56"/>
        <v>#DIV/0!</v>
      </c>
      <c r="OJ16" s="18"/>
      <c r="OK16" s="10">
        <v>2</v>
      </c>
      <c r="OL16" s="12">
        <v>18.18</v>
      </c>
      <c r="OM16" s="22">
        <v>0</v>
      </c>
      <c r="ON16" s="24">
        <f t="shared" si="118"/>
        <v>0</v>
      </c>
      <c r="OO16" s="22">
        <v>2</v>
      </c>
      <c r="OP16" s="24">
        <f t="shared" si="57"/>
        <v>1</v>
      </c>
      <c r="OQ16" s="18"/>
      <c r="OR16" s="10">
        <v>2</v>
      </c>
      <c r="OS16" s="12">
        <v>66.67</v>
      </c>
      <c r="OT16" s="22">
        <v>2</v>
      </c>
      <c r="OU16" s="24">
        <f t="shared" si="119"/>
        <v>1</v>
      </c>
      <c r="OV16" s="22">
        <v>0</v>
      </c>
      <c r="OW16" s="24">
        <f t="shared" si="58"/>
        <v>0</v>
      </c>
      <c r="OX16" s="18"/>
      <c r="OY16" s="10">
        <v>32</v>
      </c>
      <c r="OZ16" s="12">
        <v>19.63</v>
      </c>
      <c r="PA16" s="22">
        <v>21</v>
      </c>
      <c r="PB16" s="24">
        <f t="shared" si="120"/>
        <v>0.65625</v>
      </c>
      <c r="PC16" s="22">
        <v>11</v>
      </c>
      <c r="PD16" s="24">
        <f t="shared" si="59"/>
        <v>0.34375</v>
      </c>
      <c r="PE16" s="18"/>
      <c r="PF16" s="10">
        <v>8</v>
      </c>
      <c r="PG16" s="12">
        <v>28.57</v>
      </c>
      <c r="PH16" s="22">
        <v>4</v>
      </c>
      <c r="PI16" s="24">
        <f t="shared" si="121"/>
        <v>0.5</v>
      </c>
      <c r="PJ16" s="22">
        <v>4</v>
      </c>
      <c r="PK16" s="24">
        <f t="shared" si="60"/>
        <v>0.5</v>
      </c>
    </row>
    <row r="17" spans="1:427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61"/>
        <v>0.21304327441511556</v>
      </c>
      <c r="F17" s="23">
        <v>16772</v>
      </c>
      <c r="G17" s="25">
        <f t="shared" si="0"/>
        <v>0.78634722678043978</v>
      </c>
      <c r="H17" s="18"/>
      <c r="I17" s="11">
        <v>425</v>
      </c>
      <c r="J17" s="13">
        <v>0.83</v>
      </c>
      <c r="K17" s="23">
        <v>88</v>
      </c>
      <c r="L17" s="25">
        <f t="shared" si="62"/>
        <v>0.20705882352941177</v>
      </c>
      <c r="M17" s="23">
        <v>337</v>
      </c>
      <c r="N17" s="25">
        <f t="shared" si="1"/>
        <v>0.79294117647058826</v>
      </c>
      <c r="O17" s="18"/>
      <c r="P17" s="11">
        <v>66</v>
      </c>
      <c r="Q17" s="13">
        <v>0.91</v>
      </c>
      <c r="R17" s="23">
        <v>8</v>
      </c>
      <c r="S17" s="25">
        <f t="shared" si="63"/>
        <v>0.12121212121212122</v>
      </c>
      <c r="T17" s="23">
        <v>58</v>
      </c>
      <c r="U17" s="25">
        <f t="shared" si="2"/>
        <v>0.87878787878787878</v>
      </c>
      <c r="V17" s="18"/>
      <c r="W17" s="11">
        <v>30</v>
      </c>
      <c r="X17" s="13">
        <v>0.75</v>
      </c>
      <c r="Y17" s="23">
        <v>4</v>
      </c>
      <c r="Z17" s="25">
        <f t="shared" si="64"/>
        <v>0.13333333333333333</v>
      </c>
      <c r="AA17" s="23">
        <v>26</v>
      </c>
      <c r="AB17" s="25">
        <f t="shared" si="3"/>
        <v>0.8666666666666667</v>
      </c>
      <c r="AC17" s="18"/>
      <c r="AD17" s="11">
        <v>97</v>
      </c>
      <c r="AE17" s="13">
        <v>1.1000000000000001</v>
      </c>
      <c r="AF17" s="23">
        <v>12</v>
      </c>
      <c r="AG17" s="25">
        <f t="shared" si="65"/>
        <v>0.12371134020618557</v>
      </c>
      <c r="AH17" s="23">
        <v>85</v>
      </c>
      <c r="AI17" s="25">
        <f t="shared" si="4"/>
        <v>0.87628865979381443</v>
      </c>
      <c r="AJ17" s="18"/>
      <c r="AK17" s="11">
        <v>82</v>
      </c>
      <c r="AL17" s="13">
        <v>1</v>
      </c>
      <c r="AM17" s="23">
        <v>15</v>
      </c>
      <c r="AN17" s="25">
        <f t="shared" si="66"/>
        <v>0.18292682926829268</v>
      </c>
      <c r="AO17" s="23">
        <v>67</v>
      </c>
      <c r="AP17" s="25">
        <f t="shared" si="5"/>
        <v>0.81707317073170727</v>
      </c>
      <c r="AQ17" s="18"/>
      <c r="AR17" s="11">
        <v>21</v>
      </c>
      <c r="AS17" s="13">
        <v>1.22</v>
      </c>
      <c r="AT17" s="23">
        <v>5</v>
      </c>
      <c r="AU17" s="25">
        <f t="shared" si="67"/>
        <v>0.23809523809523808</v>
      </c>
      <c r="AV17" s="23">
        <v>16</v>
      </c>
      <c r="AW17" s="25">
        <f t="shared" si="6"/>
        <v>0.76190476190476186</v>
      </c>
      <c r="AX17" s="18"/>
      <c r="AY17" s="11">
        <v>22</v>
      </c>
      <c r="AZ17" s="13">
        <v>1.1499999999999999</v>
      </c>
      <c r="BA17" s="23">
        <v>8</v>
      </c>
      <c r="BB17" s="25">
        <f t="shared" si="68"/>
        <v>0.36363636363636365</v>
      </c>
      <c r="BC17" s="23">
        <v>14</v>
      </c>
      <c r="BD17" s="25">
        <f t="shared" si="7"/>
        <v>0.63636363636363635</v>
      </c>
      <c r="BE17" s="18"/>
      <c r="BF17" s="11">
        <v>8</v>
      </c>
      <c r="BG17" s="13">
        <v>0.5</v>
      </c>
      <c r="BH17" s="23">
        <v>4</v>
      </c>
      <c r="BI17" s="25">
        <f t="shared" si="69"/>
        <v>0.5</v>
      </c>
      <c r="BJ17" s="23">
        <v>4</v>
      </c>
      <c r="BK17" s="25">
        <f t="shared" si="8"/>
        <v>0.5</v>
      </c>
      <c r="BL17" s="18"/>
      <c r="BM17" s="11">
        <v>12</v>
      </c>
      <c r="BN17" s="13">
        <v>1.1499999999999999</v>
      </c>
      <c r="BO17" s="23">
        <v>3</v>
      </c>
      <c r="BP17" s="25">
        <f t="shared" si="70"/>
        <v>0.25</v>
      </c>
      <c r="BQ17" s="23">
        <v>9</v>
      </c>
      <c r="BR17" s="25">
        <f t="shared" si="9"/>
        <v>0.75</v>
      </c>
      <c r="BS17" s="18"/>
      <c r="BT17" s="11">
        <v>6</v>
      </c>
      <c r="BU17" s="13">
        <v>0.39</v>
      </c>
      <c r="BV17" s="23">
        <v>3</v>
      </c>
      <c r="BW17" s="25">
        <f t="shared" si="71"/>
        <v>0.5</v>
      </c>
      <c r="BX17" s="23">
        <v>3</v>
      </c>
      <c r="BY17" s="25">
        <f t="shared" si="10"/>
        <v>0.5</v>
      </c>
      <c r="BZ17" s="18"/>
      <c r="CA17" s="11">
        <v>6</v>
      </c>
      <c r="CB17" s="13">
        <v>0.55000000000000004</v>
      </c>
      <c r="CC17" s="23">
        <v>2</v>
      </c>
      <c r="CD17" s="25">
        <f t="shared" si="72"/>
        <v>0.33333333333333331</v>
      </c>
      <c r="CE17" s="23">
        <v>4</v>
      </c>
      <c r="CF17" s="25">
        <f t="shared" si="11"/>
        <v>0.66666666666666663</v>
      </c>
      <c r="CG17" s="18"/>
      <c r="CH17" s="11">
        <v>16</v>
      </c>
      <c r="CI17" s="13">
        <v>1</v>
      </c>
      <c r="CJ17" s="23">
        <v>5</v>
      </c>
      <c r="CK17" s="25">
        <f t="shared" si="73"/>
        <v>0.3125</v>
      </c>
      <c r="CL17" s="23">
        <v>11</v>
      </c>
      <c r="CM17" s="25">
        <f t="shared" si="12"/>
        <v>0.6875</v>
      </c>
      <c r="CN17" s="18"/>
      <c r="CO17" s="11">
        <v>7</v>
      </c>
      <c r="CP17" s="13">
        <v>0.42</v>
      </c>
      <c r="CQ17" s="23">
        <v>3</v>
      </c>
      <c r="CR17" s="25">
        <f t="shared" si="74"/>
        <v>0.42857142857142855</v>
      </c>
      <c r="CS17" s="23">
        <v>4</v>
      </c>
      <c r="CT17" s="25">
        <f t="shared" si="13"/>
        <v>0.5714285714285714</v>
      </c>
      <c r="CU17" s="18"/>
      <c r="CV17" s="11">
        <v>6</v>
      </c>
      <c r="CW17" s="13">
        <v>0.72</v>
      </c>
      <c r="CX17" s="23">
        <v>5</v>
      </c>
      <c r="CY17" s="25">
        <f t="shared" si="75"/>
        <v>0.83333333333333337</v>
      </c>
      <c r="CZ17" s="23">
        <v>1</v>
      </c>
      <c r="DA17" s="25">
        <f t="shared" si="14"/>
        <v>0.16666666666666666</v>
      </c>
      <c r="DB17" s="18"/>
      <c r="DC17" s="11">
        <v>2</v>
      </c>
      <c r="DD17" s="13">
        <v>0.64</v>
      </c>
      <c r="DE17" s="23">
        <v>0</v>
      </c>
      <c r="DF17" s="25">
        <f t="shared" si="76"/>
        <v>0</v>
      </c>
      <c r="DG17" s="23">
        <v>2</v>
      </c>
      <c r="DH17" s="25">
        <f t="shared" si="15"/>
        <v>1</v>
      </c>
      <c r="DI17" s="18"/>
      <c r="DJ17" s="11">
        <v>0</v>
      </c>
      <c r="DK17" s="13">
        <v>0</v>
      </c>
      <c r="DL17" s="23">
        <v>0</v>
      </c>
      <c r="DM17" s="25" t="e">
        <f t="shared" si="77"/>
        <v>#DIV/0!</v>
      </c>
      <c r="DN17" s="23">
        <v>0</v>
      </c>
      <c r="DO17" s="25" t="e">
        <f t="shared" si="16"/>
        <v>#DIV/0!</v>
      </c>
      <c r="DP17" s="18"/>
      <c r="DQ17" s="11">
        <v>3</v>
      </c>
      <c r="DR17" s="13">
        <v>0.71</v>
      </c>
      <c r="DS17" s="23">
        <v>1</v>
      </c>
      <c r="DT17" s="25">
        <f t="shared" si="78"/>
        <v>0.33333333333333331</v>
      </c>
      <c r="DU17" s="23">
        <v>2</v>
      </c>
      <c r="DV17" s="25">
        <f t="shared" si="17"/>
        <v>0.66666666666666663</v>
      </c>
      <c r="DW17" s="18"/>
      <c r="DX17" s="11">
        <v>0</v>
      </c>
      <c r="DY17" s="13">
        <v>0</v>
      </c>
      <c r="DZ17" s="23">
        <v>0</v>
      </c>
      <c r="EA17" s="25" t="e">
        <f t="shared" si="79"/>
        <v>#DIV/0!</v>
      </c>
      <c r="EB17" s="23">
        <v>0</v>
      </c>
      <c r="EC17" s="25" t="e">
        <f t="shared" si="18"/>
        <v>#DIV/0!</v>
      </c>
      <c r="ED17" s="18"/>
      <c r="EE17" s="11">
        <v>2</v>
      </c>
      <c r="EF17" s="13">
        <v>0.62</v>
      </c>
      <c r="EG17" s="23">
        <v>1</v>
      </c>
      <c r="EH17" s="25">
        <f t="shared" si="80"/>
        <v>0.5</v>
      </c>
      <c r="EI17" s="23">
        <v>1</v>
      </c>
      <c r="EJ17" s="25">
        <f t="shared" si="19"/>
        <v>0.5</v>
      </c>
      <c r="EK17" s="18"/>
      <c r="EL17" s="11">
        <v>1</v>
      </c>
      <c r="EM17" s="13">
        <v>0.76</v>
      </c>
      <c r="EN17" s="23">
        <v>0</v>
      </c>
      <c r="EO17" s="25">
        <f t="shared" si="81"/>
        <v>0</v>
      </c>
      <c r="EP17" s="23">
        <v>1</v>
      </c>
      <c r="EQ17" s="25">
        <f t="shared" si="20"/>
        <v>1</v>
      </c>
      <c r="ER17" s="18"/>
      <c r="ES17" s="11">
        <v>2</v>
      </c>
      <c r="ET17" s="13">
        <v>0.83</v>
      </c>
      <c r="EU17" s="23">
        <v>0</v>
      </c>
      <c r="EV17" s="25">
        <f t="shared" si="82"/>
        <v>0</v>
      </c>
      <c r="EW17" s="23">
        <v>2</v>
      </c>
      <c r="EX17" s="25">
        <f t="shared" si="21"/>
        <v>1</v>
      </c>
      <c r="EY17" s="18"/>
      <c r="EZ17" s="11">
        <v>0</v>
      </c>
      <c r="FA17" s="13">
        <v>0</v>
      </c>
      <c r="FB17" s="23">
        <v>0</v>
      </c>
      <c r="FC17" s="25" t="e">
        <f t="shared" si="83"/>
        <v>#DIV/0!</v>
      </c>
      <c r="FD17" s="23">
        <v>0</v>
      </c>
      <c r="FE17" s="25" t="e">
        <f t="shared" si="22"/>
        <v>#DIV/0!</v>
      </c>
      <c r="FF17" s="18"/>
      <c r="FG17" s="11">
        <v>1</v>
      </c>
      <c r="FH17" s="13">
        <v>0.56000000000000005</v>
      </c>
      <c r="FI17" s="23">
        <v>0</v>
      </c>
      <c r="FJ17" s="25">
        <f t="shared" si="84"/>
        <v>0</v>
      </c>
      <c r="FK17" s="23">
        <v>1</v>
      </c>
      <c r="FL17" s="25">
        <f t="shared" si="23"/>
        <v>1</v>
      </c>
      <c r="FM17" s="18"/>
      <c r="FN17" s="11">
        <v>6</v>
      </c>
      <c r="FO17" s="13">
        <v>0.8</v>
      </c>
      <c r="FP17" s="23">
        <v>0</v>
      </c>
      <c r="FQ17" s="25">
        <f t="shared" si="85"/>
        <v>0</v>
      </c>
      <c r="FR17" s="23">
        <v>6</v>
      </c>
      <c r="FS17" s="25">
        <f t="shared" si="24"/>
        <v>1</v>
      </c>
      <c r="FT17" s="18"/>
      <c r="FU17" s="11">
        <v>0</v>
      </c>
      <c r="FV17" s="13">
        <v>0</v>
      </c>
      <c r="FW17" s="23">
        <v>0</v>
      </c>
      <c r="FX17" s="25" t="e">
        <f t="shared" si="86"/>
        <v>#DIV/0!</v>
      </c>
      <c r="FY17" s="23">
        <v>0</v>
      </c>
      <c r="FZ17" s="25" t="e">
        <f t="shared" si="25"/>
        <v>#DIV/0!</v>
      </c>
      <c r="GA17" s="18"/>
      <c r="GB17" s="11">
        <v>0</v>
      </c>
      <c r="GC17" s="13">
        <v>0</v>
      </c>
      <c r="GD17" s="23">
        <v>0</v>
      </c>
      <c r="GE17" s="25" t="e">
        <f t="shared" si="87"/>
        <v>#DIV/0!</v>
      </c>
      <c r="GF17" s="23">
        <v>0</v>
      </c>
      <c r="GG17" s="25" t="e">
        <f t="shared" si="26"/>
        <v>#DIV/0!</v>
      </c>
      <c r="GH17" s="18"/>
      <c r="GI17" s="11">
        <v>0</v>
      </c>
      <c r="GJ17" s="13">
        <v>0</v>
      </c>
      <c r="GK17" s="23">
        <v>0</v>
      </c>
      <c r="GL17" s="25" t="e">
        <f t="shared" si="88"/>
        <v>#DIV/0!</v>
      </c>
      <c r="GM17" s="23">
        <v>0</v>
      </c>
      <c r="GN17" s="25" t="e">
        <f t="shared" si="27"/>
        <v>#DIV/0!</v>
      </c>
      <c r="GO17" s="18"/>
      <c r="GP17" s="11">
        <v>1</v>
      </c>
      <c r="GQ17" s="13">
        <v>0.2</v>
      </c>
      <c r="GR17" s="23">
        <v>0</v>
      </c>
      <c r="GS17" s="25">
        <f t="shared" si="89"/>
        <v>0</v>
      </c>
      <c r="GT17" s="23">
        <v>1</v>
      </c>
      <c r="GU17" s="25">
        <f t="shared" si="28"/>
        <v>1</v>
      </c>
      <c r="GV17" s="18"/>
      <c r="GW17" s="11">
        <v>2</v>
      </c>
      <c r="GX17" s="13">
        <v>0.35</v>
      </c>
      <c r="GY17" s="23">
        <v>2</v>
      </c>
      <c r="GZ17" s="25">
        <f t="shared" si="90"/>
        <v>1</v>
      </c>
      <c r="HA17" s="23">
        <v>0</v>
      </c>
      <c r="HB17" s="25">
        <f t="shared" si="29"/>
        <v>0</v>
      </c>
      <c r="HC17" s="18"/>
      <c r="HD17" s="11">
        <v>1</v>
      </c>
      <c r="HE17" s="13">
        <v>1.96</v>
      </c>
      <c r="HF17" s="23">
        <v>0</v>
      </c>
      <c r="HG17" s="25">
        <f t="shared" si="91"/>
        <v>0</v>
      </c>
      <c r="HH17" s="23">
        <v>1</v>
      </c>
      <c r="HI17" s="25">
        <f t="shared" si="30"/>
        <v>1</v>
      </c>
      <c r="HJ17" s="18"/>
      <c r="HK17" s="11">
        <v>0</v>
      </c>
      <c r="HL17" s="13">
        <v>0</v>
      </c>
      <c r="HM17" s="23">
        <v>0</v>
      </c>
      <c r="HN17" s="25" t="e">
        <f t="shared" si="92"/>
        <v>#DIV/0!</v>
      </c>
      <c r="HO17" s="23">
        <v>0</v>
      </c>
      <c r="HP17" s="25" t="e">
        <f t="shared" si="31"/>
        <v>#DIV/0!</v>
      </c>
      <c r="HQ17" s="18"/>
      <c r="HR17" s="11">
        <v>1</v>
      </c>
      <c r="HS17" s="13">
        <v>1.75</v>
      </c>
      <c r="HT17" s="23">
        <v>1</v>
      </c>
      <c r="HU17" s="25">
        <f t="shared" si="93"/>
        <v>1</v>
      </c>
      <c r="HV17" s="23">
        <v>0</v>
      </c>
      <c r="HW17" s="25">
        <f t="shared" si="32"/>
        <v>0</v>
      </c>
      <c r="HX17" s="18"/>
      <c r="HY17" s="11">
        <v>0</v>
      </c>
      <c r="HZ17" s="13">
        <v>0</v>
      </c>
      <c r="IA17" s="23">
        <v>0</v>
      </c>
      <c r="IB17" s="25" t="e">
        <f t="shared" si="94"/>
        <v>#DIV/0!</v>
      </c>
      <c r="IC17" s="23">
        <v>0</v>
      </c>
      <c r="ID17" s="25" t="e">
        <f t="shared" si="33"/>
        <v>#DIV/0!</v>
      </c>
      <c r="IE17" s="18"/>
      <c r="IF17" s="11">
        <v>0</v>
      </c>
      <c r="IG17" s="13">
        <v>0</v>
      </c>
      <c r="IH17" s="23">
        <v>0</v>
      </c>
      <c r="II17" s="25" t="e">
        <f t="shared" si="95"/>
        <v>#DIV/0!</v>
      </c>
      <c r="IJ17" s="23">
        <v>0</v>
      </c>
      <c r="IK17" s="25" t="e">
        <f t="shared" si="34"/>
        <v>#DIV/0!</v>
      </c>
      <c r="IL17" s="18"/>
      <c r="IM17" s="11">
        <v>0</v>
      </c>
      <c r="IN17" s="13">
        <v>0</v>
      </c>
      <c r="IO17" s="23">
        <v>0</v>
      </c>
      <c r="IP17" s="25" t="e">
        <f t="shared" si="96"/>
        <v>#DIV/0!</v>
      </c>
      <c r="IQ17" s="23">
        <v>0</v>
      </c>
      <c r="IR17" s="25" t="e">
        <f t="shared" si="35"/>
        <v>#DIV/0!</v>
      </c>
      <c r="IS17" s="18"/>
      <c r="IT17" s="11">
        <v>4</v>
      </c>
      <c r="IU17" s="13">
        <v>0.93</v>
      </c>
      <c r="IV17" s="23">
        <v>1</v>
      </c>
      <c r="IW17" s="25">
        <f t="shared" si="97"/>
        <v>0.25</v>
      </c>
      <c r="IX17" s="23">
        <v>3</v>
      </c>
      <c r="IY17" s="25">
        <f t="shared" si="36"/>
        <v>0.75</v>
      </c>
      <c r="IZ17" s="18"/>
      <c r="JA17" s="11">
        <v>2</v>
      </c>
      <c r="JB17" s="13">
        <v>1.6</v>
      </c>
      <c r="JC17" s="23">
        <v>0</v>
      </c>
      <c r="JD17" s="25">
        <f t="shared" si="98"/>
        <v>0</v>
      </c>
      <c r="JE17" s="23">
        <v>2</v>
      </c>
      <c r="JF17" s="25">
        <f t="shared" si="37"/>
        <v>1</v>
      </c>
      <c r="JG17" s="18"/>
      <c r="JH17" s="11">
        <v>0</v>
      </c>
      <c r="JI17" s="13">
        <v>0</v>
      </c>
      <c r="JJ17" s="23">
        <v>0</v>
      </c>
      <c r="JK17" s="25" t="e">
        <f t="shared" si="99"/>
        <v>#DIV/0!</v>
      </c>
      <c r="JL17" s="23">
        <v>0</v>
      </c>
      <c r="JM17" s="25" t="e">
        <f t="shared" si="38"/>
        <v>#DIV/0!</v>
      </c>
      <c r="JN17" s="18"/>
      <c r="JO17" s="11">
        <v>4</v>
      </c>
      <c r="JP17" s="13">
        <v>0.97</v>
      </c>
      <c r="JQ17" s="23">
        <v>2</v>
      </c>
      <c r="JR17" s="25">
        <f t="shared" si="100"/>
        <v>0.5</v>
      </c>
      <c r="JS17" s="23">
        <v>2</v>
      </c>
      <c r="JT17" s="25">
        <f t="shared" si="39"/>
        <v>0.5</v>
      </c>
      <c r="JU17" s="18"/>
      <c r="JV17" s="11">
        <v>3</v>
      </c>
      <c r="JW17" s="13">
        <v>0.61</v>
      </c>
      <c r="JX17" s="23">
        <v>0</v>
      </c>
      <c r="JY17" s="25">
        <f t="shared" si="101"/>
        <v>0</v>
      </c>
      <c r="JZ17" s="23">
        <v>3</v>
      </c>
      <c r="KA17" s="25">
        <f t="shared" si="40"/>
        <v>1</v>
      </c>
      <c r="KB17" s="18"/>
      <c r="KC17" s="11">
        <v>0</v>
      </c>
      <c r="KD17" s="13">
        <v>0</v>
      </c>
      <c r="KE17" s="23">
        <v>0</v>
      </c>
      <c r="KF17" s="25" t="e">
        <f t="shared" si="102"/>
        <v>#DIV/0!</v>
      </c>
      <c r="KG17" s="23">
        <v>0</v>
      </c>
      <c r="KH17" s="25" t="e">
        <f t="shared" si="41"/>
        <v>#DIV/0!</v>
      </c>
      <c r="KI17" s="18"/>
      <c r="KJ17" s="11">
        <v>3</v>
      </c>
      <c r="KK17" s="13">
        <v>0.84</v>
      </c>
      <c r="KL17" s="23">
        <v>1</v>
      </c>
      <c r="KM17" s="25">
        <f t="shared" si="103"/>
        <v>0.33333333333333331</v>
      </c>
      <c r="KN17" s="23">
        <v>2</v>
      </c>
      <c r="KO17" s="25">
        <f t="shared" si="42"/>
        <v>0.66666666666666663</v>
      </c>
      <c r="KP17" s="18"/>
      <c r="KQ17" s="11">
        <v>1</v>
      </c>
      <c r="KR17" s="13">
        <v>0.96</v>
      </c>
      <c r="KS17" s="23">
        <v>0</v>
      </c>
      <c r="KT17" s="25">
        <f t="shared" si="104"/>
        <v>0</v>
      </c>
      <c r="KU17" s="23">
        <v>1</v>
      </c>
      <c r="KV17" s="25">
        <f t="shared" si="43"/>
        <v>1</v>
      </c>
      <c r="KW17" s="18"/>
      <c r="KX17" s="11">
        <v>1</v>
      </c>
      <c r="KY17" s="13">
        <v>0.17</v>
      </c>
      <c r="KZ17" s="23">
        <v>1</v>
      </c>
      <c r="LA17" s="25">
        <f t="shared" si="105"/>
        <v>1</v>
      </c>
      <c r="LB17" s="23">
        <v>0</v>
      </c>
      <c r="LC17" s="25">
        <f t="shared" si="44"/>
        <v>0</v>
      </c>
      <c r="LD17" s="18"/>
      <c r="LE17" s="11">
        <v>0</v>
      </c>
      <c r="LF17" s="13">
        <v>0</v>
      </c>
      <c r="LG17" s="23">
        <v>0</v>
      </c>
      <c r="LH17" s="25" t="e">
        <f t="shared" si="106"/>
        <v>#DIV/0!</v>
      </c>
      <c r="LI17" s="23">
        <v>0</v>
      </c>
      <c r="LJ17" s="25" t="e">
        <f t="shared" si="45"/>
        <v>#DIV/0!</v>
      </c>
      <c r="LK17" s="18"/>
      <c r="LL17" s="11">
        <v>2</v>
      </c>
      <c r="LM17" s="13">
        <v>1.1599999999999999</v>
      </c>
      <c r="LN17" s="23">
        <v>0</v>
      </c>
      <c r="LO17" s="25">
        <f t="shared" si="107"/>
        <v>0</v>
      </c>
      <c r="LP17" s="23">
        <v>2</v>
      </c>
      <c r="LQ17" s="25">
        <f t="shared" si="46"/>
        <v>1</v>
      </c>
      <c r="LR17" s="18"/>
      <c r="LS17" s="11">
        <v>2</v>
      </c>
      <c r="LT17" s="13">
        <v>0.88</v>
      </c>
      <c r="LU17" s="23">
        <v>1</v>
      </c>
      <c r="LV17" s="25">
        <f t="shared" si="108"/>
        <v>0.5</v>
      </c>
      <c r="LW17" s="23">
        <v>1</v>
      </c>
      <c r="LX17" s="25">
        <f t="shared" si="47"/>
        <v>0.5</v>
      </c>
      <c r="LY17" s="18"/>
      <c r="LZ17" s="11">
        <v>1</v>
      </c>
      <c r="MA17" s="13">
        <v>0.5</v>
      </c>
      <c r="MB17" s="23">
        <v>0</v>
      </c>
      <c r="MC17" s="25">
        <f t="shared" si="109"/>
        <v>0</v>
      </c>
      <c r="MD17" s="23">
        <v>1</v>
      </c>
      <c r="ME17" s="25">
        <f t="shared" si="48"/>
        <v>1</v>
      </c>
      <c r="MF17" s="18"/>
      <c r="MG17" s="11">
        <v>0</v>
      </c>
      <c r="MH17" s="13">
        <v>0</v>
      </c>
      <c r="MI17" s="23">
        <v>0</v>
      </c>
      <c r="MJ17" s="25" t="e">
        <f t="shared" si="110"/>
        <v>#DIV/0!</v>
      </c>
      <c r="MK17" s="23">
        <v>0</v>
      </c>
      <c r="ML17" s="25" t="e">
        <f t="shared" si="49"/>
        <v>#DIV/0!</v>
      </c>
      <c r="MM17" s="18"/>
      <c r="MN17" s="11">
        <v>1</v>
      </c>
      <c r="MO17" s="13">
        <v>0.28999999999999998</v>
      </c>
      <c r="MP17" s="23">
        <v>0</v>
      </c>
      <c r="MQ17" s="25">
        <f t="shared" si="111"/>
        <v>0</v>
      </c>
      <c r="MR17" s="23">
        <v>1</v>
      </c>
      <c r="MS17" s="25">
        <f t="shared" si="50"/>
        <v>1</v>
      </c>
      <c r="MT17" s="18"/>
      <c r="MU17" s="11">
        <v>0</v>
      </c>
      <c r="MV17" s="13">
        <v>0</v>
      </c>
      <c r="MW17" s="23">
        <v>0</v>
      </c>
      <c r="MX17" s="25" t="e">
        <f t="shared" si="112"/>
        <v>#DIV/0!</v>
      </c>
      <c r="MY17" s="23">
        <v>0</v>
      </c>
      <c r="MZ17" s="25" t="e">
        <f t="shared" si="51"/>
        <v>#DIV/0!</v>
      </c>
      <c r="NA17" s="18"/>
      <c r="NB17" s="11">
        <v>0</v>
      </c>
      <c r="NC17" s="13">
        <v>0</v>
      </c>
      <c r="ND17" s="23">
        <v>0</v>
      </c>
      <c r="NE17" s="25" t="e">
        <f t="shared" si="113"/>
        <v>#DIV/0!</v>
      </c>
      <c r="NF17" s="23">
        <v>0</v>
      </c>
      <c r="NG17" s="25" t="e">
        <f t="shared" si="52"/>
        <v>#DIV/0!</v>
      </c>
      <c r="NH17" s="18"/>
      <c r="NI17" s="11">
        <v>0</v>
      </c>
      <c r="NJ17" s="13">
        <v>0</v>
      </c>
      <c r="NK17" s="23">
        <v>0</v>
      </c>
      <c r="NL17" s="25" t="e">
        <f t="shared" si="114"/>
        <v>#DIV/0!</v>
      </c>
      <c r="NM17" s="23">
        <v>0</v>
      </c>
      <c r="NN17" s="25" t="e">
        <f t="shared" si="53"/>
        <v>#DIV/0!</v>
      </c>
      <c r="NO17" s="18"/>
      <c r="NP17" s="11">
        <v>0</v>
      </c>
      <c r="NQ17" s="13">
        <v>0</v>
      </c>
      <c r="NR17" s="23">
        <v>0</v>
      </c>
      <c r="NS17" s="25" t="e">
        <f t="shared" si="115"/>
        <v>#DIV/0!</v>
      </c>
      <c r="NT17" s="23">
        <v>0</v>
      </c>
      <c r="NU17" s="25" t="e">
        <f t="shared" si="54"/>
        <v>#DIV/0!</v>
      </c>
      <c r="NV17" s="18"/>
      <c r="NW17" s="11">
        <v>0</v>
      </c>
      <c r="NX17" s="13"/>
      <c r="NY17" s="23">
        <v>0</v>
      </c>
      <c r="NZ17" s="25" t="e">
        <f t="shared" si="116"/>
        <v>#DIV/0!</v>
      </c>
      <c r="OA17" s="23">
        <v>0</v>
      </c>
      <c r="OB17" s="25" t="e">
        <f t="shared" si="55"/>
        <v>#DIV/0!</v>
      </c>
      <c r="OC17" s="18"/>
      <c r="OD17" s="11">
        <v>0</v>
      </c>
      <c r="OE17" s="13"/>
      <c r="OF17" s="23">
        <v>0</v>
      </c>
      <c r="OG17" s="25" t="e">
        <f t="shared" si="117"/>
        <v>#DIV/0!</v>
      </c>
      <c r="OH17" s="23">
        <v>0</v>
      </c>
      <c r="OI17" s="25" t="e">
        <f t="shared" si="56"/>
        <v>#DIV/0!</v>
      </c>
      <c r="OJ17" s="18"/>
      <c r="OK17" s="11">
        <v>0</v>
      </c>
      <c r="OL17" s="13">
        <v>0</v>
      </c>
      <c r="OM17" s="23">
        <v>0</v>
      </c>
      <c r="ON17" s="25" t="e">
        <f t="shared" si="118"/>
        <v>#DIV/0!</v>
      </c>
      <c r="OO17" s="23">
        <v>0</v>
      </c>
      <c r="OP17" s="25" t="e">
        <f t="shared" si="57"/>
        <v>#DIV/0!</v>
      </c>
      <c r="OQ17" s="18"/>
      <c r="OR17" s="11">
        <v>0</v>
      </c>
      <c r="OS17" s="13">
        <v>0</v>
      </c>
      <c r="OT17" s="23">
        <v>0</v>
      </c>
      <c r="OU17" s="25" t="e">
        <f t="shared" si="119"/>
        <v>#DIV/0!</v>
      </c>
      <c r="OV17" s="23">
        <v>0</v>
      </c>
      <c r="OW17" s="25" t="e">
        <f t="shared" si="58"/>
        <v>#DIV/0!</v>
      </c>
      <c r="OX17" s="18"/>
      <c r="OY17" s="11">
        <v>0</v>
      </c>
      <c r="OZ17" s="13">
        <v>0</v>
      </c>
      <c r="PA17" s="23">
        <v>0</v>
      </c>
      <c r="PB17" s="25" t="e">
        <f t="shared" si="120"/>
        <v>#DIV/0!</v>
      </c>
      <c r="PC17" s="23">
        <v>0</v>
      </c>
      <c r="PD17" s="25" t="e">
        <f t="shared" si="59"/>
        <v>#DIV/0!</v>
      </c>
      <c r="PE17" s="18"/>
      <c r="PF17" s="11">
        <v>0</v>
      </c>
      <c r="PG17" s="13">
        <v>0</v>
      </c>
      <c r="PH17" s="23">
        <v>0</v>
      </c>
      <c r="PI17" s="25" t="e">
        <f t="shared" si="121"/>
        <v>#DIV/0!</v>
      </c>
      <c r="PJ17" s="23">
        <v>0</v>
      </c>
      <c r="PK17" s="25" t="e">
        <f t="shared" si="60"/>
        <v>#DIV/0!</v>
      </c>
    </row>
    <row r="18" spans="1:427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61"/>
        <v>0.47462428744169977</v>
      </c>
      <c r="F18" s="22">
        <v>151707</v>
      </c>
      <c r="G18" s="24">
        <f t="shared" si="0"/>
        <v>0.52412160994990498</v>
      </c>
      <c r="H18" s="18"/>
      <c r="I18" s="10">
        <v>4012</v>
      </c>
      <c r="J18" s="12">
        <v>7.81</v>
      </c>
      <c r="K18" s="22">
        <v>2265</v>
      </c>
      <c r="L18" s="24">
        <f t="shared" si="62"/>
        <v>0.56455633100697911</v>
      </c>
      <c r="M18" s="22">
        <v>1744</v>
      </c>
      <c r="N18" s="24">
        <f t="shared" si="1"/>
        <v>0.43469591226321036</v>
      </c>
      <c r="O18" s="18"/>
      <c r="P18" s="10">
        <v>931</v>
      </c>
      <c r="Q18" s="12">
        <v>12.88</v>
      </c>
      <c r="R18" s="22">
        <v>608</v>
      </c>
      <c r="S18" s="24">
        <f t="shared" si="63"/>
        <v>0.65306122448979587</v>
      </c>
      <c r="T18" s="22">
        <v>322</v>
      </c>
      <c r="U18" s="24">
        <f t="shared" si="2"/>
        <v>0.34586466165413532</v>
      </c>
      <c r="V18" s="18"/>
      <c r="W18" s="10">
        <v>345</v>
      </c>
      <c r="X18" s="12">
        <v>8.59</v>
      </c>
      <c r="Y18" s="22">
        <v>172</v>
      </c>
      <c r="Z18" s="24">
        <f t="shared" si="64"/>
        <v>0.49855072463768119</v>
      </c>
      <c r="AA18" s="22">
        <v>173</v>
      </c>
      <c r="AB18" s="24">
        <f t="shared" si="3"/>
        <v>0.50144927536231887</v>
      </c>
      <c r="AC18" s="18"/>
      <c r="AD18" s="10">
        <v>1070</v>
      </c>
      <c r="AE18" s="12">
        <v>12.1</v>
      </c>
      <c r="AF18" s="22">
        <v>490</v>
      </c>
      <c r="AG18" s="24">
        <f t="shared" si="65"/>
        <v>0.45794392523364486</v>
      </c>
      <c r="AH18" s="22">
        <v>578</v>
      </c>
      <c r="AI18" s="24">
        <f t="shared" si="4"/>
        <v>0.54018691588785051</v>
      </c>
      <c r="AJ18" s="18"/>
      <c r="AK18" s="10">
        <v>351</v>
      </c>
      <c r="AL18" s="12">
        <v>4.3</v>
      </c>
      <c r="AM18" s="22">
        <v>74</v>
      </c>
      <c r="AN18" s="24">
        <f t="shared" si="66"/>
        <v>0.21082621082621084</v>
      </c>
      <c r="AO18" s="22">
        <v>277</v>
      </c>
      <c r="AP18" s="24">
        <f t="shared" si="5"/>
        <v>0.78917378917378922</v>
      </c>
      <c r="AQ18" s="18"/>
      <c r="AR18" s="10">
        <v>112</v>
      </c>
      <c r="AS18" s="12">
        <v>6.5</v>
      </c>
      <c r="AT18" s="22">
        <v>57</v>
      </c>
      <c r="AU18" s="24">
        <f t="shared" si="67"/>
        <v>0.5089285714285714</v>
      </c>
      <c r="AV18" s="22">
        <v>55</v>
      </c>
      <c r="AW18" s="24">
        <f t="shared" si="6"/>
        <v>0.49107142857142855</v>
      </c>
      <c r="AX18" s="18"/>
      <c r="AY18" s="10">
        <v>81</v>
      </c>
      <c r="AZ18" s="12">
        <v>4.2300000000000004</v>
      </c>
      <c r="BA18" s="22">
        <v>35</v>
      </c>
      <c r="BB18" s="24">
        <f t="shared" si="68"/>
        <v>0.43209876543209874</v>
      </c>
      <c r="BC18" s="22">
        <v>46</v>
      </c>
      <c r="BD18" s="24">
        <f t="shared" si="7"/>
        <v>0.5679012345679012</v>
      </c>
      <c r="BE18" s="18"/>
      <c r="BF18" s="10">
        <v>64</v>
      </c>
      <c r="BG18" s="12">
        <v>3.97</v>
      </c>
      <c r="BH18" s="22">
        <v>46</v>
      </c>
      <c r="BI18" s="24">
        <f t="shared" si="69"/>
        <v>0.71875</v>
      </c>
      <c r="BJ18" s="22">
        <v>18</v>
      </c>
      <c r="BK18" s="24">
        <f t="shared" si="8"/>
        <v>0.28125</v>
      </c>
      <c r="BL18" s="18"/>
      <c r="BM18" s="10">
        <v>71</v>
      </c>
      <c r="BN18" s="12">
        <v>6.83</v>
      </c>
      <c r="BO18" s="22">
        <v>47</v>
      </c>
      <c r="BP18" s="24">
        <f t="shared" si="70"/>
        <v>0.6619718309859155</v>
      </c>
      <c r="BQ18" s="22">
        <v>24</v>
      </c>
      <c r="BR18" s="24">
        <f t="shared" si="9"/>
        <v>0.3380281690140845</v>
      </c>
      <c r="BS18" s="18"/>
      <c r="BT18" s="10">
        <v>145</v>
      </c>
      <c r="BU18" s="12">
        <v>9.52</v>
      </c>
      <c r="BV18" s="22">
        <v>126</v>
      </c>
      <c r="BW18" s="24">
        <f t="shared" si="71"/>
        <v>0.86896551724137927</v>
      </c>
      <c r="BX18" s="22">
        <v>19</v>
      </c>
      <c r="BY18" s="24">
        <f t="shared" si="10"/>
        <v>0.1310344827586207</v>
      </c>
      <c r="BZ18" s="18"/>
      <c r="CA18" s="10">
        <v>29</v>
      </c>
      <c r="CB18" s="12">
        <v>2.67</v>
      </c>
      <c r="CC18" s="22">
        <v>21</v>
      </c>
      <c r="CD18" s="24">
        <f t="shared" si="72"/>
        <v>0.72413793103448276</v>
      </c>
      <c r="CE18" s="22">
        <v>8</v>
      </c>
      <c r="CF18" s="24">
        <f t="shared" si="11"/>
        <v>0.27586206896551724</v>
      </c>
      <c r="CG18" s="18"/>
      <c r="CH18" s="10">
        <v>139</v>
      </c>
      <c r="CI18" s="12">
        <v>8.68</v>
      </c>
      <c r="CJ18" s="22">
        <v>93</v>
      </c>
      <c r="CK18" s="24">
        <f t="shared" si="73"/>
        <v>0.6690647482014388</v>
      </c>
      <c r="CL18" s="22">
        <v>46</v>
      </c>
      <c r="CM18" s="24">
        <f t="shared" si="12"/>
        <v>0.33093525179856115</v>
      </c>
      <c r="CN18" s="18"/>
      <c r="CO18" s="10">
        <v>175</v>
      </c>
      <c r="CP18" s="12">
        <v>10.41</v>
      </c>
      <c r="CQ18" s="22">
        <v>141</v>
      </c>
      <c r="CR18" s="24">
        <f t="shared" si="74"/>
        <v>0.80571428571428572</v>
      </c>
      <c r="CS18" s="22">
        <v>34</v>
      </c>
      <c r="CT18" s="24">
        <f t="shared" si="13"/>
        <v>0.19428571428571428</v>
      </c>
      <c r="CU18" s="18"/>
      <c r="CV18" s="10">
        <v>95</v>
      </c>
      <c r="CW18" s="12">
        <v>11.38</v>
      </c>
      <c r="CX18" s="22">
        <v>74</v>
      </c>
      <c r="CY18" s="24">
        <f t="shared" si="75"/>
        <v>0.77894736842105261</v>
      </c>
      <c r="CZ18" s="22">
        <v>21</v>
      </c>
      <c r="DA18" s="24">
        <f t="shared" si="14"/>
        <v>0.22105263157894736</v>
      </c>
      <c r="DB18" s="18"/>
      <c r="DC18" s="10">
        <v>39</v>
      </c>
      <c r="DD18" s="12">
        <v>12.54</v>
      </c>
      <c r="DE18" s="22">
        <v>30</v>
      </c>
      <c r="DF18" s="24">
        <f t="shared" si="76"/>
        <v>0.76923076923076927</v>
      </c>
      <c r="DG18" s="22">
        <v>9</v>
      </c>
      <c r="DH18" s="24">
        <f t="shared" si="15"/>
        <v>0.23076923076923078</v>
      </c>
      <c r="DI18" s="18"/>
      <c r="DJ18" s="10">
        <v>8</v>
      </c>
      <c r="DK18" s="12">
        <v>3.79</v>
      </c>
      <c r="DL18" s="22">
        <v>4</v>
      </c>
      <c r="DM18" s="24">
        <f t="shared" si="77"/>
        <v>0.5</v>
      </c>
      <c r="DN18" s="22">
        <v>4</v>
      </c>
      <c r="DO18" s="24">
        <f t="shared" si="16"/>
        <v>0.5</v>
      </c>
      <c r="DP18" s="18"/>
      <c r="DQ18" s="10">
        <v>45</v>
      </c>
      <c r="DR18" s="12">
        <v>10.66</v>
      </c>
      <c r="DS18" s="22">
        <v>39</v>
      </c>
      <c r="DT18" s="24">
        <f t="shared" si="78"/>
        <v>0.8666666666666667</v>
      </c>
      <c r="DU18" s="22">
        <v>6</v>
      </c>
      <c r="DV18" s="24">
        <f t="shared" si="17"/>
        <v>0.13333333333333333</v>
      </c>
      <c r="DW18" s="18"/>
      <c r="DX18" s="10">
        <v>1</v>
      </c>
      <c r="DY18" s="12">
        <v>0.77</v>
      </c>
      <c r="DZ18" s="22">
        <v>1</v>
      </c>
      <c r="EA18" s="24">
        <f t="shared" si="79"/>
        <v>1</v>
      </c>
      <c r="EB18" s="22">
        <v>0</v>
      </c>
      <c r="EC18" s="24">
        <f t="shared" si="18"/>
        <v>0</v>
      </c>
      <c r="ED18" s="18"/>
      <c r="EE18" s="10">
        <v>15</v>
      </c>
      <c r="EF18" s="12">
        <v>4.63</v>
      </c>
      <c r="EG18" s="22">
        <v>7</v>
      </c>
      <c r="EH18" s="24">
        <f t="shared" si="80"/>
        <v>0.46666666666666667</v>
      </c>
      <c r="EI18" s="22">
        <v>8</v>
      </c>
      <c r="EJ18" s="24">
        <f t="shared" si="19"/>
        <v>0.53333333333333333</v>
      </c>
      <c r="EK18" s="18"/>
      <c r="EL18" s="10">
        <v>2</v>
      </c>
      <c r="EM18" s="12">
        <v>1.52</v>
      </c>
      <c r="EN18" s="22">
        <v>1</v>
      </c>
      <c r="EO18" s="24">
        <f t="shared" si="81"/>
        <v>0.5</v>
      </c>
      <c r="EP18" s="22">
        <v>1</v>
      </c>
      <c r="EQ18" s="24">
        <f t="shared" si="20"/>
        <v>0.5</v>
      </c>
      <c r="ER18" s="18"/>
      <c r="ES18" s="10">
        <v>2</v>
      </c>
      <c r="ET18" s="12">
        <v>0.83</v>
      </c>
      <c r="EU18" s="22">
        <v>2</v>
      </c>
      <c r="EV18" s="24">
        <f t="shared" si="82"/>
        <v>1</v>
      </c>
      <c r="EW18" s="22">
        <v>0</v>
      </c>
      <c r="EX18" s="24">
        <f t="shared" si="21"/>
        <v>0</v>
      </c>
      <c r="EY18" s="18"/>
      <c r="EZ18" s="10">
        <v>0</v>
      </c>
      <c r="FA18" s="12">
        <v>0</v>
      </c>
      <c r="FB18" s="22">
        <v>0</v>
      </c>
      <c r="FC18" s="24" t="e">
        <f t="shared" si="83"/>
        <v>#DIV/0!</v>
      </c>
      <c r="FD18" s="22">
        <v>0</v>
      </c>
      <c r="FE18" s="24" t="e">
        <f t="shared" si="22"/>
        <v>#DIV/0!</v>
      </c>
      <c r="FF18" s="18"/>
      <c r="FG18" s="10">
        <v>3</v>
      </c>
      <c r="FH18" s="12">
        <v>1.68</v>
      </c>
      <c r="FI18" s="22">
        <v>2</v>
      </c>
      <c r="FJ18" s="24">
        <f t="shared" si="84"/>
        <v>0.66666666666666663</v>
      </c>
      <c r="FK18" s="22">
        <v>1</v>
      </c>
      <c r="FL18" s="24">
        <f t="shared" si="23"/>
        <v>0.33333333333333331</v>
      </c>
      <c r="FM18" s="18"/>
      <c r="FN18" s="10">
        <v>23</v>
      </c>
      <c r="FO18" s="12">
        <v>3.06</v>
      </c>
      <c r="FP18" s="22">
        <v>19</v>
      </c>
      <c r="FQ18" s="24">
        <f t="shared" si="85"/>
        <v>0.82608695652173914</v>
      </c>
      <c r="FR18" s="22">
        <v>4</v>
      </c>
      <c r="FS18" s="24">
        <f t="shared" si="24"/>
        <v>0.17391304347826086</v>
      </c>
      <c r="FT18" s="18"/>
      <c r="FU18" s="10">
        <v>3</v>
      </c>
      <c r="FV18" s="12">
        <v>1.53</v>
      </c>
      <c r="FW18" s="22">
        <v>3</v>
      </c>
      <c r="FX18" s="24">
        <f t="shared" si="86"/>
        <v>1</v>
      </c>
      <c r="FY18" s="22">
        <v>0</v>
      </c>
      <c r="FZ18" s="24">
        <f t="shared" si="25"/>
        <v>0</v>
      </c>
      <c r="GA18" s="18"/>
      <c r="GB18" s="10">
        <v>1</v>
      </c>
      <c r="GC18" s="12">
        <v>0.44</v>
      </c>
      <c r="GD18" s="22">
        <v>0</v>
      </c>
      <c r="GE18" s="24">
        <f t="shared" si="87"/>
        <v>0</v>
      </c>
      <c r="GF18" s="22">
        <v>1</v>
      </c>
      <c r="GG18" s="24">
        <f t="shared" si="26"/>
        <v>1</v>
      </c>
      <c r="GH18" s="18"/>
      <c r="GI18" s="10">
        <v>1</v>
      </c>
      <c r="GJ18" s="12">
        <v>1.28</v>
      </c>
      <c r="GK18" s="22">
        <v>0</v>
      </c>
      <c r="GL18" s="24">
        <f t="shared" si="88"/>
        <v>0</v>
      </c>
      <c r="GM18" s="22">
        <v>1</v>
      </c>
      <c r="GN18" s="24">
        <f t="shared" si="27"/>
        <v>1</v>
      </c>
      <c r="GO18" s="18"/>
      <c r="GP18" s="10">
        <v>16</v>
      </c>
      <c r="GQ18" s="12">
        <v>3.25</v>
      </c>
      <c r="GR18" s="22">
        <v>6</v>
      </c>
      <c r="GS18" s="24">
        <f t="shared" si="89"/>
        <v>0.375</v>
      </c>
      <c r="GT18" s="22">
        <v>10</v>
      </c>
      <c r="GU18" s="24">
        <f t="shared" si="28"/>
        <v>0.625</v>
      </c>
      <c r="GV18" s="18"/>
      <c r="GW18" s="10">
        <v>41</v>
      </c>
      <c r="GX18" s="12">
        <v>7.17</v>
      </c>
      <c r="GY18" s="22">
        <v>30</v>
      </c>
      <c r="GZ18" s="24">
        <f t="shared" si="90"/>
        <v>0.73170731707317072</v>
      </c>
      <c r="HA18" s="22">
        <v>11</v>
      </c>
      <c r="HB18" s="24">
        <f t="shared" si="29"/>
        <v>0.26829268292682928</v>
      </c>
      <c r="HC18" s="18"/>
      <c r="HD18" s="10">
        <v>0</v>
      </c>
      <c r="HE18" s="12">
        <v>0</v>
      </c>
      <c r="HF18" s="22">
        <v>0</v>
      </c>
      <c r="HG18" s="24" t="e">
        <f t="shared" si="91"/>
        <v>#DIV/0!</v>
      </c>
      <c r="HH18" s="22">
        <v>0</v>
      </c>
      <c r="HI18" s="24" t="e">
        <f t="shared" si="30"/>
        <v>#DIV/0!</v>
      </c>
      <c r="HJ18" s="18"/>
      <c r="HK18" s="10">
        <v>2</v>
      </c>
      <c r="HL18" s="12">
        <v>1.53</v>
      </c>
      <c r="HM18" s="22">
        <v>2</v>
      </c>
      <c r="HN18" s="24">
        <f t="shared" si="92"/>
        <v>1</v>
      </c>
      <c r="HO18" s="22">
        <v>0</v>
      </c>
      <c r="HP18" s="24">
        <f t="shared" si="31"/>
        <v>0</v>
      </c>
      <c r="HQ18" s="18"/>
      <c r="HR18" s="10">
        <v>2</v>
      </c>
      <c r="HS18" s="12">
        <v>3.51</v>
      </c>
      <c r="HT18" s="22">
        <v>0</v>
      </c>
      <c r="HU18" s="24">
        <f t="shared" si="93"/>
        <v>0</v>
      </c>
      <c r="HV18" s="22">
        <v>2</v>
      </c>
      <c r="HW18" s="24">
        <f t="shared" si="32"/>
        <v>1</v>
      </c>
      <c r="HX18" s="18"/>
      <c r="HY18" s="10">
        <v>1</v>
      </c>
      <c r="HZ18" s="12">
        <v>0.85</v>
      </c>
      <c r="IA18" s="22">
        <v>0</v>
      </c>
      <c r="IB18" s="24">
        <f t="shared" si="94"/>
        <v>0</v>
      </c>
      <c r="IC18" s="22">
        <v>1</v>
      </c>
      <c r="ID18" s="24">
        <f t="shared" si="33"/>
        <v>1</v>
      </c>
      <c r="IE18" s="18"/>
      <c r="IF18" s="10">
        <v>0</v>
      </c>
      <c r="IG18" s="12">
        <v>0</v>
      </c>
      <c r="IH18" s="22">
        <v>0</v>
      </c>
      <c r="II18" s="24" t="e">
        <f t="shared" si="95"/>
        <v>#DIV/0!</v>
      </c>
      <c r="IJ18" s="22">
        <v>0</v>
      </c>
      <c r="IK18" s="24" t="e">
        <f t="shared" si="34"/>
        <v>#DIV/0!</v>
      </c>
      <c r="IL18" s="18"/>
      <c r="IM18" s="10">
        <v>11</v>
      </c>
      <c r="IN18" s="12">
        <v>2.0499999999999998</v>
      </c>
      <c r="IO18" s="22">
        <v>6</v>
      </c>
      <c r="IP18" s="24">
        <f t="shared" si="96"/>
        <v>0.54545454545454541</v>
      </c>
      <c r="IQ18" s="22">
        <v>5</v>
      </c>
      <c r="IR18" s="24">
        <f t="shared" si="35"/>
        <v>0.45454545454545453</v>
      </c>
      <c r="IS18" s="18"/>
      <c r="IT18" s="10">
        <v>30</v>
      </c>
      <c r="IU18" s="12">
        <v>7.01</v>
      </c>
      <c r="IV18" s="22">
        <v>17</v>
      </c>
      <c r="IW18" s="24">
        <f t="shared" si="97"/>
        <v>0.56666666666666665</v>
      </c>
      <c r="IX18" s="22">
        <v>13</v>
      </c>
      <c r="IY18" s="24">
        <f t="shared" si="36"/>
        <v>0.43333333333333335</v>
      </c>
      <c r="IZ18" s="18"/>
      <c r="JA18" s="10">
        <v>1</v>
      </c>
      <c r="JB18" s="12">
        <v>0.8</v>
      </c>
      <c r="JC18" s="22">
        <v>0</v>
      </c>
      <c r="JD18" s="24">
        <f t="shared" si="98"/>
        <v>0</v>
      </c>
      <c r="JE18" s="22">
        <v>1</v>
      </c>
      <c r="JF18" s="24">
        <f t="shared" si="37"/>
        <v>1</v>
      </c>
      <c r="JG18" s="18"/>
      <c r="JH18" s="10">
        <v>0</v>
      </c>
      <c r="JI18" s="12">
        <v>0</v>
      </c>
      <c r="JJ18" s="22">
        <v>0</v>
      </c>
      <c r="JK18" s="24" t="e">
        <f t="shared" si="99"/>
        <v>#DIV/0!</v>
      </c>
      <c r="JL18" s="22">
        <v>0</v>
      </c>
      <c r="JM18" s="24" t="e">
        <f t="shared" si="38"/>
        <v>#DIV/0!</v>
      </c>
      <c r="JN18" s="18"/>
      <c r="JO18" s="10">
        <v>13</v>
      </c>
      <c r="JP18" s="12">
        <v>3.16</v>
      </c>
      <c r="JQ18" s="22">
        <v>6</v>
      </c>
      <c r="JR18" s="24">
        <f t="shared" si="100"/>
        <v>0.46153846153846156</v>
      </c>
      <c r="JS18" s="22">
        <v>7</v>
      </c>
      <c r="JT18" s="24">
        <f t="shared" si="39"/>
        <v>0.53846153846153844</v>
      </c>
      <c r="JU18" s="18"/>
      <c r="JV18" s="10">
        <v>35</v>
      </c>
      <c r="JW18" s="12">
        <v>7.16</v>
      </c>
      <c r="JX18" s="22">
        <v>27</v>
      </c>
      <c r="JY18" s="24">
        <f t="shared" si="101"/>
        <v>0.77142857142857146</v>
      </c>
      <c r="JZ18" s="22">
        <v>8</v>
      </c>
      <c r="KA18" s="24">
        <f t="shared" si="40"/>
        <v>0.22857142857142856</v>
      </c>
      <c r="KB18" s="18"/>
      <c r="KC18" s="10">
        <v>3</v>
      </c>
      <c r="KD18" s="12">
        <v>1.36</v>
      </c>
      <c r="KE18" s="22">
        <v>3</v>
      </c>
      <c r="KF18" s="24">
        <f t="shared" si="102"/>
        <v>1</v>
      </c>
      <c r="KG18" s="22">
        <v>0</v>
      </c>
      <c r="KH18" s="24">
        <f t="shared" si="41"/>
        <v>0</v>
      </c>
      <c r="KI18" s="18"/>
      <c r="KJ18" s="10">
        <v>28</v>
      </c>
      <c r="KK18" s="12">
        <v>7.87</v>
      </c>
      <c r="KL18" s="22">
        <v>25</v>
      </c>
      <c r="KM18" s="24">
        <f t="shared" si="103"/>
        <v>0.8928571428571429</v>
      </c>
      <c r="KN18" s="22">
        <v>3</v>
      </c>
      <c r="KO18" s="24">
        <f t="shared" si="42"/>
        <v>0.10714285714285714</v>
      </c>
      <c r="KP18" s="18"/>
      <c r="KQ18" s="10">
        <v>1</v>
      </c>
      <c r="KR18" s="12">
        <v>0.96</v>
      </c>
      <c r="KS18" s="22">
        <v>0</v>
      </c>
      <c r="KT18" s="24">
        <f t="shared" si="104"/>
        <v>0</v>
      </c>
      <c r="KU18" s="22">
        <v>1</v>
      </c>
      <c r="KV18" s="24">
        <f t="shared" si="43"/>
        <v>1</v>
      </c>
      <c r="KW18" s="18"/>
      <c r="KX18" s="10">
        <v>26</v>
      </c>
      <c r="KY18" s="12">
        <v>4.43</v>
      </c>
      <c r="KZ18" s="22">
        <v>18</v>
      </c>
      <c r="LA18" s="24">
        <f t="shared" si="105"/>
        <v>0.69230769230769229</v>
      </c>
      <c r="LB18" s="22">
        <v>8</v>
      </c>
      <c r="LC18" s="24">
        <f t="shared" si="44"/>
        <v>0.30769230769230771</v>
      </c>
      <c r="LD18" s="18"/>
      <c r="LE18" s="10">
        <v>4</v>
      </c>
      <c r="LF18" s="12">
        <v>1.93</v>
      </c>
      <c r="LG18" s="22">
        <v>1</v>
      </c>
      <c r="LH18" s="24">
        <f t="shared" si="106"/>
        <v>0.25</v>
      </c>
      <c r="LI18" s="22">
        <v>3</v>
      </c>
      <c r="LJ18" s="24">
        <f t="shared" si="45"/>
        <v>0.75</v>
      </c>
      <c r="LK18" s="18"/>
      <c r="LL18" s="10">
        <v>3</v>
      </c>
      <c r="LM18" s="12">
        <v>1.73</v>
      </c>
      <c r="LN18" s="22">
        <v>3</v>
      </c>
      <c r="LO18" s="24">
        <f t="shared" si="107"/>
        <v>1</v>
      </c>
      <c r="LP18" s="22">
        <v>0</v>
      </c>
      <c r="LQ18" s="24">
        <f t="shared" si="46"/>
        <v>0</v>
      </c>
      <c r="LR18" s="18"/>
      <c r="LS18" s="10">
        <v>7</v>
      </c>
      <c r="LT18" s="12">
        <v>3.07</v>
      </c>
      <c r="LU18" s="22">
        <v>6</v>
      </c>
      <c r="LV18" s="24">
        <f t="shared" si="108"/>
        <v>0.8571428571428571</v>
      </c>
      <c r="LW18" s="22">
        <v>1</v>
      </c>
      <c r="LX18" s="24">
        <f t="shared" si="47"/>
        <v>0.14285714285714285</v>
      </c>
      <c r="LY18" s="18"/>
      <c r="LZ18" s="10">
        <v>2</v>
      </c>
      <c r="MA18" s="12">
        <v>0.99</v>
      </c>
      <c r="MB18" s="22">
        <v>0</v>
      </c>
      <c r="MC18" s="24">
        <f t="shared" si="109"/>
        <v>0</v>
      </c>
      <c r="MD18" s="22">
        <v>2</v>
      </c>
      <c r="ME18" s="24">
        <f t="shared" si="48"/>
        <v>1</v>
      </c>
      <c r="MF18" s="18"/>
      <c r="MG18" s="10">
        <v>24</v>
      </c>
      <c r="MH18" s="12">
        <v>5.7</v>
      </c>
      <c r="MI18" s="22">
        <v>18</v>
      </c>
      <c r="MJ18" s="24">
        <f t="shared" si="110"/>
        <v>0.75</v>
      </c>
      <c r="MK18" s="22">
        <v>6</v>
      </c>
      <c r="ML18" s="24">
        <f t="shared" si="49"/>
        <v>0.25</v>
      </c>
      <c r="MM18" s="18"/>
      <c r="MN18" s="10">
        <v>7</v>
      </c>
      <c r="MO18" s="12">
        <v>2.04</v>
      </c>
      <c r="MP18" s="22">
        <v>4</v>
      </c>
      <c r="MQ18" s="24">
        <f t="shared" si="111"/>
        <v>0.5714285714285714</v>
      </c>
      <c r="MR18" s="22">
        <v>3</v>
      </c>
      <c r="MS18" s="24">
        <f t="shared" si="50"/>
        <v>0.42857142857142855</v>
      </c>
      <c r="MT18" s="18"/>
      <c r="MU18" s="10">
        <v>3</v>
      </c>
      <c r="MV18" s="12">
        <v>2.91</v>
      </c>
      <c r="MW18" s="22">
        <v>1</v>
      </c>
      <c r="MX18" s="24">
        <f t="shared" si="112"/>
        <v>0.33333333333333331</v>
      </c>
      <c r="MY18" s="22">
        <v>2</v>
      </c>
      <c r="MZ18" s="24">
        <f t="shared" si="51"/>
        <v>0.66666666666666663</v>
      </c>
      <c r="NA18" s="18"/>
      <c r="NB18" s="10">
        <v>1</v>
      </c>
      <c r="NC18" s="12">
        <v>4.76</v>
      </c>
      <c r="ND18" s="22">
        <v>0</v>
      </c>
      <c r="NE18" s="24">
        <f t="shared" si="113"/>
        <v>0</v>
      </c>
      <c r="NF18" s="22">
        <v>1</v>
      </c>
      <c r="NG18" s="24">
        <f t="shared" si="52"/>
        <v>1</v>
      </c>
      <c r="NH18" s="18"/>
      <c r="NI18" s="10">
        <v>0</v>
      </c>
      <c r="NJ18" s="12">
        <v>0</v>
      </c>
      <c r="NK18" s="22">
        <v>0</v>
      </c>
      <c r="NL18" s="24" t="e">
        <f t="shared" si="114"/>
        <v>#DIV/0!</v>
      </c>
      <c r="NM18" s="22">
        <v>0</v>
      </c>
      <c r="NN18" s="24" t="e">
        <f t="shared" si="53"/>
        <v>#DIV/0!</v>
      </c>
      <c r="NO18" s="18"/>
      <c r="NP18" s="10">
        <v>0</v>
      </c>
      <c r="NQ18" s="12">
        <v>0</v>
      </c>
      <c r="NR18" s="22">
        <v>0</v>
      </c>
      <c r="NS18" s="24" t="e">
        <f t="shared" si="115"/>
        <v>#DIV/0!</v>
      </c>
      <c r="NT18" s="22">
        <v>0</v>
      </c>
      <c r="NU18" s="24" t="e">
        <f t="shared" si="54"/>
        <v>#DIV/0!</v>
      </c>
      <c r="NV18" s="18"/>
      <c r="NW18" s="10">
        <v>0</v>
      </c>
      <c r="NX18" s="12"/>
      <c r="NY18" s="22">
        <v>0</v>
      </c>
      <c r="NZ18" s="24" t="e">
        <f t="shared" si="116"/>
        <v>#DIV/0!</v>
      </c>
      <c r="OA18" s="22">
        <v>0</v>
      </c>
      <c r="OB18" s="24" t="e">
        <f t="shared" si="55"/>
        <v>#DIV/0!</v>
      </c>
      <c r="OC18" s="18"/>
      <c r="OD18" s="10">
        <v>0</v>
      </c>
      <c r="OE18" s="12"/>
      <c r="OF18" s="22">
        <v>0</v>
      </c>
      <c r="OG18" s="24" t="e">
        <f t="shared" si="117"/>
        <v>#DIV/0!</v>
      </c>
      <c r="OH18" s="22">
        <v>0</v>
      </c>
      <c r="OI18" s="24" t="e">
        <f t="shared" si="56"/>
        <v>#DIV/0!</v>
      </c>
      <c r="OJ18" s="18"/>
      <c r="OK18" s="10">
        <v>0</v>
      </c>
      <c r="OL18" s="12">
        <v>0</v>
      </c>
      <c r="OM18" s="22">
        <v>0</v>
      </c>
      <c r="ON18" s="24" t="e">
        <f t="shared" si="118"/>
        <v>#DIV/0!</v>
      </c>
      <c r="OO18" s="22">
        <v>0</v>
      </c>
      <c r="OP18" s="24" t="e">
        <f t="shared" si="57"/>
        <v>#DIV/0!</v>
      </c>
      <c r="OQ18" s="18"/>
      <c r="OR18" s="10">
        <v>0</v>
      </c>
      <c r="OS18" s="12">
        <v>0</v>
      </c>
      <c r="OT18" s="22">
        <v>0</v>
      </c>
      <c r="OU18" s="24" t="e">
        <f t="shared" si="119"/>
        <v>#DIV/0!</v>
      </c>
      <c r="OV18" s="22">
        <v>0</v>
      </c>
      <c r="OW18" s="24" t="e">
        <f t="shared" si="58"/>
        <v>#DIV/0!</v>
      </c>
      <c r="OX18" s="18"/>
      <c r="OY18" s="10">
        <v>0</v>
      </c>
      <c r="OZ18" s="12">
        <v>0</v>
      </c>
      <c r="PA18" s="22">
        <v>0</v>
      </c>
      <c r="PB18" s="24" t="e">
        <f t="shared" si="120"/>
        <v>#DIV/0!</v>
      </c>
      <c r="PC18" s="22">
        <v>0</v>
      </c>
      <c r="PD18" s="24" t="e">
        <f t="shared" si="59"/>
        <v>#DIV/0!</v>
      </c>
      <c r="PE18" s="18"/>
      <c r="PF18" s="10">
        <v>0</v>
      </c>
      <c r="PG18" s="12">
        <v>0</v>
      </c>
      <c r="PH18" s="22">
        <v>0</v>
      </c>
      <c r="PI18" s="24" t="e">
        <f t="shared" si="121"/>
        <v>#DIV/0!</v>
      </c>
      <c r="PJ18" s="22">
        <v>0</v>
      </c>
      <c r="PK18" s="24" t="e">
        <f t="shared" si="60"/>
        <v>#DIV/0!</v>
      </c>
    </row>
    <row r="19" spans="1:427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61"/>
        <v>0.56150167192891309</v>
      </c>
      <c r="F19" s="23">
        <v>65530</v>
      </c>
      <c r="G19" s="25">
        <f t="shared" si="0"/>
        <v>0.43650000666107136</v>
      </c>
      <c r="H19" s="18"/>
      <c r="I19" s="11">
        <v>2048</v>
      </c>
      <c r="J19" s="13">
        <v>3.99</v>
      </c>
      <c r="K19" s="23">
        <v>1081</v>
      </c>
      <c r="L19" s="25">
        <f t="shared" si="62"/>
        <v>0.52783203125</v>
      </c>
      <c r="M19" s="23">
        <v>961</v>
      </c>
      <c r="N19" s="25">
        <f t="shared" si="1"/>
        <v>0.46923828125</v>
      </c>
      <c r="O19" s="18"/>
      <c r="P19" s="11">
        <v>371</v>
      </c>
      <c r="Q19" s="13">
        <v>5.13</v>
      </c>
      <c r="R19" s="23">
        <v>195</v>
      </c>
      <c r="S19" s="25">
        <f t="shared" si="63"/>
        <v>0.52560646900269536</v>
      </c>
      <c r="T19" s="23">
        <v>173</v>
      </c>
      <c r="U19" s="25">
        <f t="shared" si="2"/>
        <v>0.46630727762803237</v>
      </c>
      <c r="V19" s="18"/>
      <c r="W19" s="11">
        <v>156</v>
      </c>
      <c r="X19" s="13">
        <v>3.88</v>
      </c>
      <c r="Y19" s="23">
        <v>90</v>
      </c>
      <c r="Z19" s="25">
        <f t="shared" si="64"/>
        <v>0.57692307692307687</v>
      </c>
      <c r="AA19" s="23">
        <v>65</v>
      </c>
      <c r="AB19" s="25">
        <f t="shared" si="3"/>
        <v>0.41666666666666669</v>
      </c>
      <c r="AC19" s="18"/>
      <c r="AD19" s="11">
        <v>480</v>
      </c>
      <c r="AE19" s="13">
        <v>5.43</v>
      </c>
      <c r="AF19" s="23">
        <v>200</v>
      </c>
      <c r="AG19" s="25">
        <f t="shared" si="65"/>
        <v>0.41666666666666669</v>
      </c>
      <c r="AH19" s="23">
        <v>279</v>
      </c>
      <c r="AI19" s="25">
        <f t="shared" si="4"/>
        <v>0.58125000000000004</v>
      </c>
      <c r="AJ19" s="18"/>
      <c r="AK19" s="11">
        <v>353</v>
      </c>
      <c r="AL19" s="13">
        <v>4.32</v>
      </c>
      <c r="AM19" s="23">
        <v>167</v>
      </c>
      <c r="AN19" s="25">
        <f t="shared" si="66"/>
        <v>0.47308781869688388</v>
      </c>
      <c r="AO19" s="23">
        <v>186</v>
      </c>
      <c r="AP19" s="25">
        <f t="shared" si="5"/>
        <v>0.52691218130311612</v>
      </c>
      <c r="AQ19" s="18"/>
      <c r="AR19" s="11">
        <v>76</v>
      </c>
      <c r="AS19" s="13">
        <v>4.41</v>
      </c>
      <c r="AT19" s="23">
        <v>48</v>
      </c>
      <c r="AU19" s="25">
        <f t="shared" si="67"/>
        <v>0.63157894736842102</v>
      </c>
      <c r="AV19" s="23">
        <v>28</v>
      </c>
      <c r="AW19" s="25">
        <f t="shared" si="6"/>
        <v>0.36842105263157893</v>
      </c>
      <c r="AX19" s="18"/>
      <c r="AY19" s="11">
        <v>66</v>
      </c>
      <c r="AZ19" s="13">
        <v>3.45</v>
      </c>
      <c r="BA19" s="23">
        <v>41</v>
      </c>
      <c r="BB19" s="25">
        <f t="shared" si="68"/>
        <v>0.62121212121212122</v>
      </c>
      <c r="BC19" s="23">
        <v>25</v>
      </c>
      <c r="BD19" s="25">
        <f t="shared" si="7"/>
        <v>0.37878787878787878</v>
      </c>
      <c r="BE19" s="18"/>
      <c r="BF19" s="11">
        <v>44</v>
      </c>
      <c r="BG19" s="13">
        <v>2.73</v>
      </c>
      <c r="BH19" s="23">
        <v>26</v>
      </c>
      <c r="BI19" s="25">
        <f t="shared" si="69"/>
        <v>0.59090909090909094</v>
      </c>
      <c r="BJ19" s="23">
        <v>18</v>
      </c>
      <c r="BK19" s="25">
        <f t="shared" si="8"/>
        <v>0.40909090909090912</v>
      </c>
      <c r="BL19" s="18"/>
      <c r="BM19" s="11">
        <v>39</v>
      </c>
      <c r="BN19" s="13">
        <v>3.75</v>
      </c>
      <c r="BO19" s="23">
        <v>28</v>
      </c>
      <c r="BP19" s="25">
        <f t="shared" si="70"/>
        <v>0.71794871794871795</v>
      </c>
      <c r="BQ19" s="23">
        <v>11</v>
      </c>
      <c r="BR19" s="25">
        <f t="shared" si="9"/>
        <v>0.28205128205128205</v>
      </c>
      <c r="BS19" s="18"/>
      <c r="BT19" s="11">
        <v>39</v>
      </c>
      <c r="BU19" s="13">
        <v>2.56</v>
      </c>
      <c r="BV19" s="23">
        <v>26</v>
      </c>
      <c r="BW19" s="25">
        <f t="shared" si="71"/>
        <v>0.66666666666666663</v>
      </c>
      <c r="BX19" s="23">
        <v>13</v>
      </c>
      <c r="BY19" s="25">
        <f t="shared" si="10"/>
        <v>0.33333333333333331</v>
      </c>
      <c r="BZ19" s="18"/>
      <c r="CA19" s="11">
        <v>22</v>
      </c>
      <c r="CB19" s="13">
        <v>2.0299999999999998</v>
      </c>
      <c r="CC19" s="23">
        <v>14</v>
      </c>
      <c r="CD19" s="25">
        <f t="shared" si="72"/>
        <v>0.63636363636363635</v>
      </c>
      <c r="CE19" s="23">
        <v>7</v>
      </c>
      <c r="CF19" s="25">
        <f t="shared" si="11"/>
        <v>0.31818181818181818</v>
      </c>
      <c r="CG19" s="18"/>
      <c r="CH19" s="11">
        <v>70</v>
      </c>
      <c r="CI19" s="13">
        <v>4.37</v>
      </c>
      <c r="CJ19" s="23">
        <v>39</v>
      </c>
      <c r="CK19" s="25">
        <f t="shared" si="73"/>
        <v>0.55714285714285716</v>
      </c>
      <c r="CL19" s="23">
        <v>31</v>
      </c>
      <c r="CM19" s="25">
        <f t="shared" si="12"/>
        <v>0.44285714285714284</v>
      </c>
      <c r="CN19" s="18"/>
      <c r="CO19" s="11">
        <v>42</v>
      </c>
      <c r="CP19" s="13">
        <v>2.5</v>
      </c>
      <c r="CQ19" s="23">
        <v>27</v>
      </c>
      <c r="CR19" s="25">
        <f t="shared" si="74"/>
        <v>0.6428571428571429</v>
      </c>
      <c r="CS19" s="23">
        <v>15</v>
      </c>
      <c r="CT19" s="25">
        <f t="shared" si="13"/>
        <v>0.35714285714285715</v>
      </c>
      <c r="CU19" s="18"/>
      <c r="CV19" s="11">
        <v>26</v>
      </c>
      <c r="CW19" s="13">
        <v>3.11</v>
      </c>
      <c r="CX19" s="23">
        <v>17</v>
      </c>
      <c r="CY19" s="25">
        <f t="shared" si="75"/>
        <v>0.65384615384615385</v>
      </c>
      <c r="CZ19" s="23">
        <v>9</v>
      </c>
      <c r="DA19" s="25">
        <f t="shared" si="14"/>
        <v>0.34615384615384615</v>
      </c>
      <c r="DB19" s="18"/>
      <c r="DC19" s="11">
        <v>11</v>
      </c>
      <c r="DD19" s="13">
        <v>3.54</v>
      </c>
      <c r="DE19" s="23">
        <v>6</v>
      </c>
      <c r="DF19" s="25">
        <f t="shared" si="76"/>
        <v>0.54545454545454541</v>
      </c>
      <c r="DG19" s="23">
        <v>5</v>
      </c>
      <c r="DH19" s="25">
        <f t="shared" si="15"/>
        <v>0.45454545454545453</v>
      </c>
      <c r="DI19" s="18"/>
      <c r="DJ19" s="11">
        <v>6</v>
      </c>
      <c r="DK19" s="13">
        <v>2.84</v>
      </c>
      <c r="DL19" s="23">
        <v>1</v>
      </c>
      <c r="DM19" s="25">
        <f t="shared" si="77"/>
        <v>0.16666666666666666</v>
      </c>
      <c r="DN19" s="23">
        <v>5</v>
      </c>
      <c r="DO19" s="25">
        <f t="shared" si="16"/>
        <v>0.83333333333333337</v>
      </c>
      <c r="DP19" s="18"/>
      <c r="DQ19" s="11">
        <v>8</v>
      </c>
      <c r="DR19" s="13">
        <v>1.9</v>
      </c>
      <c r="DS19" s="23">
        <v>4</v>
      </c>
      <c r="DT19" s="25">
        <f t="shared" si="78"/>
        <v>0.5</v>
      </c>
      <c r="DU19" s="23">
        <v>4</v>
      </c>
      <c r="DV19" s="25">
        <f t="shared" si="17"/>
        <v>0.5</v>
      </c>
      <c r="DW19" s="18"/>
      <c r="DX19" s="11">
        <v>4</v>
      </c>
      <c r="DY19" s="13">
        <v>3.08</v>
      </c>
      <c r="DZ19" s="23">
        <v>4</v>
      </c>
      <c r="EA19" s="25">
        <f t="shared" si="79"/>
        <v>1</v>
      </c>
      <c r="EB19" s="23">
        <v>0</v>
      </c>
      <c r="EC19" s="25">
        <f t="shared" si="18"/>
        <v>0</v>
      </c>
      <c r="ED19" s="18"/>
      <c r="EE19" s="11">
        <v>13</v>
      </c>
      <c r="EF19" s="13">
        <v>4.01</v>
      </c>
      <c r="EG19" s="23">
        <v>9</v>
      </c>
      <c r="EH19" s="25">
        <f t="shared" si="80"/>
        <v>0.69230769230769229</v>
      </c>
      <c r="EI19" s="23">
        <v>4</v>
      </c>
      <c r="EJ19" s="25">
        <f t="shared" si="19"/>
        <v>0.30769230769230771</v>
      </c>
      <c r="EK19" s="18"/>
      <c r="EL19" s="11">
        <v>1</v>
      </c>
      <c r="EM19" s="13">
        <v>0.76</v>
      </c>
      <c r="EN19" s="23">
        <v>0</v>
      </c>
      <c r="EO19" s="25">
        <f t="shared" si="81"/>
        <v>0</v>
      </c>
      <c r="EP19" s="23">
        <v>1</v>
      </c>
      <c r="EQ19" s="25">
        <f t="shared" si="20"/>
        <v>1</v>
      </c>
      <c r="ER19" s="18"/>
      <c r="ES19" s="11">
        <v>3</v>
      </c>
      <c r="ET19" s="13">
        <v>1.25</v>
      </c>
      <c r="EU19" s="23">
        <v>1</v>
      </c>
      <c r="EV19" s="25">
        <f t="shared" si="82"/>
        <v>0.33333333333333331</v>
      </c>
      <c r="EW19" s="23">
        <v>2</v>
      </c>
      <c r="EX19" s="25">
        <f t="shared" si="21"/>
        <v>0.66666666666666663</v>
      </c>
      <c r="EY19" s="18"/>
      <c r="EZ19" s="11">
        <v>0</v>
      </c>
      <c r="FA19" s="13">
        <v>0</v>
      </c>
      <c r="FB19" s="23">
        <v>0</v>
      </c>
      <c r="FC19" s="25" t="e">
        <f t="shared" si="83"/>
        <v>#DIV/0!</v>
      </c>
      <c r="FD19" s="23">
        <v>0</v>
      </c>
      <c r="FE19" s="25" t="e">
        <f t="shared" si="22"/>
        <v>#DIV/0!</v>
      </c>
      <c r="FF19" s="18"/>
      <c r="FG19" s="11">
        <v>6</v>
      </c>
      <c r="FH19" s="13">
        <v>3.35</v>
      </c>
      <c r="FI19" s="23">
        <v>4</v>
      </c>
      <c r="FJ19" s="25">
        <f t="shared" si="84"/>
        <v>0.66666666666666663</v>
      </c>
      <c r="FK19" s="23">
        <v>2</v>
      </c>
      <c r="FL19" s="25">
        <f t="shared" si="23"/>
        <v>0.33333333333333331</v>
      </c>
      <c r="FM19" s="18"/>
      <c r="FN19" s="11">
        <v>17</v>
      </c>
      <c r="FO19" s="13">
        <v>2.2599999999999998</v>
      </c>
      <c r="FP19" s="23">
        <v>11</v>
      </c>
      <c r="FQ19" s="25">
        <f t="shared" si="85"/>
        <v>0.6470588235294118</v>
      </c>
      <c r="FR19" s="23">
        <v>6</v>
      </c>
      <c r="FS19" s="25">
        <f t="shared" si="24"/>
        <v>0.35294117647058826</v>
      </c>
      <c r="FT19" s="18"/>
      <c r="FU19" s="11">
        <v>1</v>
      </c>
      <c r="FV19" s="13">
        <v>0.51</v>
      </c>
      <c r="FW19" s="23">
        <v>1</v>
      </c>
      <c r="FX19" s="25">
        <f t="shared" si="86"/>
        <v>1</v>
      </c>
      <c r="FY19" s="23">
        <v>0</v>
      </c>
      <c r="FZ19" s="25">
        <f t="shared" si="25"/>
        <v>0</v>
      </c>
      <c r="GA19" s="18"/>
      <c r="GB19" s="11">
        <v>3</v>
      </c>
      <c r="GC19" s="13">
        <v>1.31</v>
      </c>
      <c r="GD19" s="23">
        <v>3</v>
      </c>
      <c r="GE19" s="25">
        <f t="shared" si="87"/>
        <v>1</v>
      </c>
      <c r="GF19" s="23">
        <v>0</v>
      </c>
      <c r="GG19" s="25">
        <f t="shared" si="26"/>
        <v>0</v>
      </c>
      <c r="GH19" s="18"/>
      <c r="GI19" s="11">
        <v>2</v>
      </c>
      <c r="GJ19" s="13">
        <v>2.56</v>
      </c>
      <c r="GK19" s="23">
        <v>1</v>
      </c>
      <c r="GL19" s="25">
        <f t="shared" si="88"/>
        <v>0.5</v>
      </c>
      <c r="GM19" s="23">
        <v>1</v>
      </c>
      <c r="GN19" s="25">
        <f t="shared" si="27"/>
        <v>0.5</v>
      </c>
      <c r="GO19" s="18"/>
      <c r="GP19" s="11">
        <v>12</v>
      </c>
      <c r="GQ19" s="13">
        <v>2.4300000000000002</v>
      </c>
      <c r="GR19" s="23">
        <v>6</v>
      </c>
      <c r="GS19" s="25">
        <f t="shared" si="89"/>
        <v>0.5</v>
      </c>
      <c r="GT19" s="23">
        <v>6</v>
      </c>
      <c r="GU19" s="25">
        <f t="shared" si="28"/>
        <v>0.5</v>
      </c>
      <c r="GV19" s="18"/>
      <c r="GW19" s="11">
        <v>13</v>
      </c>
      <c r="GX19" s="13">
        <v>2.27</v>
      </c>
      <c r="GY19" s="23">
        <v>8</v>
      </c>
      <c r="GZ19" s="25">
        <f t="shared" si="90"/>
        <v>0.61538461538461542</v>
      </c>
      <c r="HA19" s="23">
        <v>5</v>
      </c>
      <c r="HB19" s="25">
        <f t="shared" si="29"/>
        <v>0.38461538461538464</v>
      </c>
      <c r="HC19" s="18"/>
      <c r="HD19" s="11">
        <v>2</v>
      </c>
      <c r="HE19" s="13">
        <v>3.92</v>
      </c>
      <c r="HF19" s="23">
        <v>1</v>
      </c>
      <c r="HG19" s="25">
        <f t="shared" si="91"/>
        <v>0.5</v>
      </c>
      <c r="HH19" s="23">
        <v>1</v>
      </c>
      <c r="HI19" s="25">
        <f t="shared" si="30"/>
        <v>0.5</v>
      </c>
      <c r="HJ19" s="18"/>
      <c r="HK19" s="11">
        <v>4</v>
      </c>
      <c r="HL19" s="13">
        <v>3.05</v>
      </c>
      <c r="HM19" s="23">
        <v>4</v>
      </c>
      <c r="HN19" s="25">
        <f t="shared" si="92"/>
        <v>1</v>
      </c>
      <c r="HO19" s="23">
        <v>0</v>
      </c>
      <c r="HP19" s="25">
        <f t="shared" si="31"/>
        <v>0</v>
      </c>
      <c r="HQ19" s="18"/>
      <c r="HR19" s="11">
        <v>0</v>
      </c>
      <c r="HS19" s="13">
        <v>0</v>
      </c>
      <c r="HT19" s="23">
        <v>0</v>
      </c>
      <c r="HU19" s="25" t="e">
        <f t="shared" si="93"/>
        <v>#DIV/0!</v>
      </c>
      <c r="HV19" s="23">
        <v>0</v>
      </c>
      <c r="HW19" s="25" t="e">
        <f t="shared" si="32"/>
        <v>#DIV/0!</v>
      </c>
      <c r="HX19" s="18"/>
      <c r="HY19" s="11">
        <v>0</v>
      </c>
      <c r="HZ19" s="13">
        <v>0</v>
      </c>
      <c r="IA19" s="23">
        <v>0</v>
      </c>
      <c r="IB19" s="25" t="e">
        <f t="shared" si="94"/>
        <v>#DIV/0!</v>
      </c>
      <c r="IC19" s="23">
        <v>0</v>
      </c>
      <c r="ID19" s="25" t="e">
        <f t="shared" si="33"/>
        <v>#DIV/0!</v>
      </c>
      <c r="IE19" s="18"/>
      <c r="IF19" s="11">
        <v>1</v>
      </c>
      <c r="IG19" s="13">
        <v>1.54</v>
      </c>
      <c r="IH19" s="23">
        <v>1</v>
      </c>
      <c r="II19" s="25">
        <f t="shared" si="95"/>
        <v>1</v>
      </c>
      <c r="IJ19" s="23">
        <v>0</v>
      </c>
      <c r="IK19" s="25">
        <f t="shared" si="34"/>
        <v>0</v>
      </c>
      <c r="IL19" s="18"/>
      <c r="IM19" s="11">
        <v>20</v>
      </c>
      <c r="IN19" s="13">
        <v>3.73</v>
      </c>
      <c r="IO19" s="23">
        <v>13</v>
      </c>
      <c r="IP19" s="25">
        <f t="shared" si="96"/>
        <v>0.65</v>
      </c>
      <c r="IQ19" s="23">
        <v>7</v>
      </c>
      <c r="IR19" s="25">
        <f t="shared" si="35"/>
        <v>0.35</v>
      </c>
      <c r="IS19" s="18"/>
      <c r="IT19" s="11">
        <v>22</v>
      </c>
      <c r="IU19" s="13">
        <v>5.14</v>
      </c>
      <c r="IV19" s="23">
        <v>10</v>
      </c>
      <c r="IW19" s="25">
        <f t="shared" si="97"/>
        <v>0.45454545454545453</v>
      </c>
      <c r="IX19" s="23">
        <v>12</v>
      </c>
      <c r="IY19" s="25">
        <f t="shared" si="36"/>
        <v>0.54545454545454541</v>
      </c>
      <c r="IZ19" s="18"/>
      <c r="JA19" s="11">
        <v>2</v>
      </c>
      <c r="JB19" s="13">
        <v>1.6</v>
      </c>
      <c r="JC19" s="23">
        <v>1</v>
      </c>
      <c r="JD19" s="25">
        <f t="shared" si="98"/>
        <v>0.5</v>
      </c>
      <c r="JE19" s="23">
        <v>1</v>
      </c>
      <c r="JF19" s="25">
        <f t="shared" si="37"/>
        <v>0.5</v>
      </c>
      <c r="JG19" s="18"/>
      <c r="JH19" s="11">
        <v>2</v>
      </c>
      <c r="JI19" s="13">
        <v>1.92</v>
      </c>
      <c r="JJ19" s="23">
        <v>1</v>
      </c>
      <c r="JK19" s="25">
        <f t="shared" si="99"/>
        <v>0.5</v>
      </c>
      <c r="JL19" s="23">
        <v>1</v>
      </c>
      <c r="JM19" s="25">
        <f t="shared" si="38"/>
        <v>0.5</v>
      </c>
      <c r="JN19" s="18"/>
      <c r="JO19" s="11">
        <v>17</v>
      </c>
      <c r="JP19" s="13">
        <v>4.1399999999999997</v>
      </c>
      <c r="JQ19" s="23">
        <v>11</v>
      </c>
      <c r="JR19" s="25">
        <f t="shared" si="100"/>
        <v>0.6470588235294118</v>
      </c>
      <c r="JS19" s="23">
        <v>6</v>
      </c>
      <c r="JT19" s="25">
        <f t="shared" si="39"/>
        <v>0.35294117647058826</v>
      </c>
      <c r="JU19" s="18"/>
      <c r="JV19" s="11">
        <v>11</v>
      </c>
      <c r="JW19" s="13">
        <v>2.25</v>
      </c>
      <c r="JX19" s="23">
        <v>9</v>
      </c>
      <c r="JY19" s="25">
        <f t="shared" si="101"/>
        <v>0.81818181818181823</v>
      </c>
      <c r="JZ19" s="23">
        <v>2</v>
      </c>
      <c r="KA19" s="25">
        <f t="shared" si="40"/>
        <v>0.18181818181818182</v>
      </c>
      <c r="KB19" s="18"/>
      <c r="KC19" s="11">
        <v>3</v>
      </c>
      <c r="KD19" s="13">
        <v>1.36</v>
      </c>
      <c r="KE19" s="23">
        <v>3</v>
      </c>
      <c r="KF19" s="25">
        <f t="shared" si="102"/>
        <v>1</v>
      </c>
      <c r="KG19" s="23">
        <v>0</v>
      </c>
      <c r="KH19" s="25">
        <f t="shared" si="41"/>
        <v>0</v>
      </c>
      <c r="KI19" s="18"/>
      <c r="KJ19" s="11">
        <v>8</v>
      </c>
      <c r="KK19" s="13">
        <v>2.25</v>
      </c>
      <c r="KL19" s="23">
        <v>5</v>
      </c>
      <c r="KM19" s="25">
        <f t="shared" si="103"/>
        <v>0.625</v>
      </c>
      <c r="KN19" s="23">
        <v>3</v>
      </c>
      <c r="KO19" s="25">
        <f t="shared" si="42"/>
        <v>0.375</v>
      </c>
      <c r="KP19" s="18"/>
      <c r="KQ19" s="11">
        <v>4</v>
      </c>
      <c r="KR19" s="13">
        <v>3.85</v>
      </c>
      <c r="KS19" s="23">
        <v>2</v>
      </c>
      <c r="KT19" s="25">
        <f t="shared" si="104"/>
        <v>0.5</v>
      </c>
      <c r="KU19" s="23">
        <v>2</v>
      </c>
      <c r="KV19" s="25">
        <f t="shared" si="43"/>
        <v>0.5</v>
      </c>
      <c r="KW19" s="18"/>
      <c r="KX19" s="11">
        <v>16</v>
      </c>
      <c r="KY19" s="13">
        <v>2.73</v>
      </c>
      <c r="KZ19" s="23">
        <v>11</v>
      </c>
      <c r="LA19" s="25">
        <f t="shared" si="105"/>
        <v>0.6875</v>
      </c>
      <c r="LB19" s="23">
        <v>5</v>
      </c>
      <c r="LC19" s="25">
        <f t="shared" si="44"/>
        <v>0.3125</v>
      </c>
      <c r="LD19" s="18"/>
      <c r="LE19" s="11">
        <v>4</v>
      </c>
      <c r="LF19" s="13">
        <v>1.93</v>
      </c>
      <c r="LG19" s="23">
        <v>4</v>
      </c>
      <c r="LH19" s="25">
        <f t="shared" si="106"/>
        <v>1</v>
      </c>
      <c r="LI19" s="23">
        <v>0</v>
      </c>
      <c r="LJ19" s="25">
        <f t="shared" si="45"/>
        <v>0</v>
      </c>
      <c r="LK19" s="18"/>
      <c r="LL19" s="11">
        <v>4</v>
      </c>
      <c r="LM19" s="13">
        <v>2.31</v>
      </c>
      <c r="LN19" s="23">
        <v>4</v>
      </c>
      <c r="LO19" s="25">
        <f t="shared" si="107"/>
        <v>1</v>
      </c>
      <c r="LP19" s="23">
        <v>0</v>
      </c>
      <c r="LQ19" s="25">
        <f t="shared" si="46"/>
        <v>0</v>
      </c>
      <c r="LR19" s="18"/>
      <c r="LS19" s="11">
        <v>5</v>
      </c>
      <c r="LT19" s="13">
        <v>2.19</v>
      </c>
      <c r="LU19" s="23">
        <v>4</v>
      </c>
      <c r="LV19" s="25">
        <f t="shared" si="108"/>
        <v>0.8</v>
      </c>
      <c r="LW19" s="23">
        <v>1</v>
      </c>
      <c r="LX19" s="25">
        <f t="shared" si="47"/>
        <v>0.2</v>
      </c>
      <c r="LY19" s="18"/>
      <c r="LZ19" s="11">
        <v>3</v>
      </c>
      <c r="MA19" s="13">
        <v>1.49</v>
      </c>
      <c r="MB19" s="23">
        <v>3</v>
      </c>
      <c r="MC19" s="25">
        <f t="shared" si="109"/>
        <v>1</v>
      </c>
      <c r="MD19" s="23">
        <v>0</v>
      </c>
      <c r="ME19" s="25">
        <f t="shared" si="48"/>
        <v>0</v>
      </c>
      <c r="MF19" s="18"/>
      <c r="MG19" s="11">
        <v>19</v>
      </c>
      <c r="MH19" s="13">
        <v>4.51</v>
      </c>
      <c r="MI19" s="23">
        <v>10</v>
      </c>
      <c r="MJ19" s="25">
        <f t="shared" si="110"/>
        <v>0.52631578947368418</v>
      </c>
      <c r="MK19" s="23">
        <v>9</v>
      </c>
      <c r="ML19" s="25">
        <f t="shared" si="49"/>
        <v>0.47368421052631576</v>
      </c>
      <c r="MM19" s="18"/>
      <c r="MN19" s="11">
        <v>6</v>
      </c>
      <c r="MO19" s="13">
        <v>1.75</v>
      </c>
      <c r="MP19" s="23">
        <v>3</v>
      </c>
      <c r="MQ19" s="25">
        <f t="shared" si="111"/>
        <v>0.5</v>
      </c>
      <c r="MR19" s="23">
        <v>3</v>
      </c>
      <c r="MS19" s="25">
        <f t="shared" si="50"/>
        <v>0.5</v>
      </c>
      <c r="MT19" s="18"/>
      <c r="MU19" s="11">
        <v>3</v>
      </c>
      <c r="MV19" s="13">
        <v>2.91</v>
      </c>
      <c r="MW19" s="23">
        <v>0</v>
      </c>
      <c r="MX19" s="25">
        <f t="shared" si="112"/>
        <v>0</v>
      </c>
      <c r="MY19" s="23">
        <v>3</v>
      </c>
      <c r="MZ19" s="25">
        <f t="shared" si="51"/>
        <v>1</v>
      </c>
      <c r="NA19" s="18"/>
      <c r="NB19" s="11">
        <v>1</v>
      </c>
      <c r="NC19" s="13">
        <v>4.76</v>
      </c>
      <c r="ND19" s="23">
        <v>0</v>
      </c>
      <c r="NE19" s="25">
        <f t="shared" si="113"/>
        <v>0</v>
      </c>
      <c r="NF19" s="23">
        <v>1</v>
      </c>
      <c r="NG19" s="25">
        <f t="shared" si="52"/>
        <v>1</v>
      </c>
      <c r="NH19" s="18"/>
      <c r="NI19" s="11">
        <v>1</v>
      </c>
      <c r="NJ19" s="13">
        <v>7.69</v>
      </c>
      <c r="NK19" s="23">
        <v>0</v>
      </c>
      <c r="NL19" s="25">
        <f t="shared" si="114"/>
        <v>0</v>
      </c>
      <c r="NM19" s="23">
        <v>1</v>
      </c>
      <c r="NN19" s="25">
        <f t="shared" si="53"/>
        <v>1</v>
      </c>
      <c r="NO19" s="18"/>
      <c r="NP19" s="11">
        <v>0</v>
      </c>
      <c r="NQ19" s="13">
        <v>0</v>
      </c>
      <c r="NR19" s="23">
        <v>0</v>
      </c>
      <c r="NS19" s="25" t="e">
        <f t="shared" si="115"/>
        <v>#DIV/0!</v>
      </c>
      <c r="NT19" s="23">
        <v>0</v>
      </c>
      <c r="NU19" s="25" t="e">
        <f t="shared" si="54"/>
        <v>#DIV/0!</v>
      </c>
      <c r="NV19" s="18"/>
      <c r="NW19" s="11">
        <v>0</v>
      </c>
      <c r="NX19" s="13"/>
      <c r="NY19" s="23">
        <v>0</v>
      </c>
      <c r="NZ19" s="25" t="e">
        <f t="shared" si="116"/>
        <v>#DIV/0!</v>
      </c>
      <c r="OA19" s="23">
        <v>0</v>
      </c>
      <c r="OB19" s="25" t="e">
        <f t="shared" si="55"/>
        <v>#DIV/0!</v>
      </c>
      <c r="OC19" s="18"/>
      <c r="OD19" s="11">
        <v>0</v>
      </c>
      <c r="OE19" s="13"/>
      <c r="OF19" s="23">
        <v>0</v>
      </c>
      <c r="OG19" s="25" t="e">
        <f t="shared" si="117"/>
        <v>#DIV/0!</v>
      </c>
      <c r="OH19" s="23">
        <v>0</v>
      </c>
      <c r="OI19" s="25" t="e">
        <f t="shared" si="56"/>
        <v>#DIV/0!</v>
      </c>
      <c r="OJ19" s="18"/>
      <c r="OK19" s="11">
        <v>0</v>
      </c>
      <c r="OL19" s="13">
        <v>0</v>
      </c>
      <c r="OM19" s="23">
        <v>0</v>
      </c>
      <c r="ON19" s="25" t="e">
        <f t="shared" si="118"/>
        <v>#DIV/0!</v>
      </c>
      <c r="OO19" s="23">
        <v>0</v>
      </c>
      <c r="OP19" s="25" t="e">
        <f t="shared" si="57"/>
        <v>#DIV/0!</v>
      </c>
      <c r="OQ19" s="18"/>
      <c r="OR19" s="11">
        <v>0</v>
      </c>
      <c r="OS19" s="13">
        <v>0</v>
      </c>
      <c r="OT19" s="23">
        <v>0</v>
      </c>
      <c r="OU19" s="25" t="e">
        <f t="shared" si="119"/>
        <v>#DIV/0!</v>
      </c>
      <c r="OV19" s="23">
        <v>0</v>
      </c>
      <c r="OW19" s="25" t="e">
        <f t="shared" si="58"/>
        <v>#DIV/0!</v>
      </c>
      <c r="OX19" s="18"/>
      <c r="OY19" s="11">
        <v>6</v>
      </c>
      <c r="OZ19" s="13">
        <v>3.68</v>
      </c>
      <c r="PA19" s="23">
        <v>4</v>
      </c>
      <c r="PB19" s="25">
        <f t="shared" si="120"/>
        <v>0.66666666666666663</v>
      </c>
      <c r="PC19" s="23">
        <v>2</v>
      </c>
      <c r="PD19" s="25">
        <f t="shared" si="59"/>
        <v>0.33333333333333331</v>
      </c>
      <c r="PE19" s="18"/>
      <c r="PF19" s="11">
        <v>0</v>
      </c>
      <c r="PG19" s="13">
        <v>0</v>
      </c>
      <c r="PH19" s="23">
        <v>0</v>
      </c>
      <c r="PI19" s="25" t="e">
        <f t="shared" si="121"/>
        <v>#DIV/0!</v>
      </c>
      <c r="PJ19" s="23">
        <v>0</v>
      </c>
      <c r="PK19" s="25" t="e">
        <f t="shared" si="60"/>
        <v>#DIV/0!</v>
      </c>
    </row>
    <row r="20" spans="1:427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61"/>
        <v>0.83623937680588067</v>
      </c>
      <c r="F20" s="22">
        <v>65370</v>
      </c>
      <c r="G20" s="24">
        <f t="shared" si="0"/>
        <v>0.16310938334323086</v>
      </c>
      <c r="H20" s="18"/>
      <c r="I20" s="10">
        <v>6445</v>
      </c>
      <c r="J20" s="12">
        <v>12.55</v>
      </c>
      <c r="K20" s="22">
        <v>5169</v>
      </c>
      <c r="L20" s="24">
        <f t="shared" si="62"/>
        <v>0.80201706749418156</v>
      </c>
      <c r="M20" s="22">
        <v>1271</v>
      </c>
      <c r="N20" s="24">
        <f t="shared" si="1"/>
        <v>0.19720713731574865</v>
      </c>
      <c r="O20" s="18"/>
      <c r="P20" s="10">
        <v>924</v>
      </c>
      <c r="Q20" s="12">
        <v>12.78</v>
      </c>
      <c r="R20" s="22">
        <v>694</v>
      </c>
      <c r="S20" s="24">
        <f t="shared" si="63"/>
        <v>0.75108225108225113</v>
      </c>
      <c r="T20" s="22">
        <v>230</v>
      </c>
      <c r="U20" s="24">
        <f t="shared" si="2"/>
        <v>0.24891774891774893</v>
      </c>
      <c r="V20" s="18"/>
      <c r="W20" s="10">
        <v>612</v>
      </c>
      <c r="X20" s="12">
        <v>15.23</v>
      </c>
      <c r="Y20" s="22">
        <v>488</v>
      </c>
      <c r="Z20" s="24">
        <f t="shared" si="64"/>
        <v>0.79738562091503273</v>
      </c>
      <c r="AA20" s="22">
        <v>124</v>
      </c>
      <c r="AB20" s="24">
        <f t="shared" si="3"/>
        <v>0.20261437908496732</v>
      </c>
      <c r="AC20" s="18"/>
      <c r="AD20" s="10">
        <v>955</v>
      </c>
      <c r="AE20" s="12">
        <v>10.8</v>
      </c>
      <c r="AF20" s="22">
        <v>734</v>
      </c>
      <c r="AG20" s="24">
        <f t="shared" si="65"/>
        <v>0.76858638743455499</v>
      </c>
      <c r="AH20" s="22">
        <v>221</v>
      </c>
      <c r="AI20" s="24">
        <f t="shared" si="4"/>
        <v>0.23141361256544501</v>
      </c>
      <c r="AJ20" s="18"/>
      <c r="AK20" s="10">
        <v>1050</v>
      </c>
      <c r="AL20" s="12">
        <v>12.86</v>
      </c>
      <c r="AM20" s="22">
        <v>857</v>
      </c>
      <c r="AN20" s="24">
        <f t="shared" si="66"/>
        <v>0.81619047619047624</v>
      </c>
      <c r="AO20" s="22">
        <v>192</v>
      </c>
      <c r="AP20" s="24">
        <f t="shared" si="5"/>
        <v>0.18285714285714286</v>
      </c>
      <c r="AQ20" s="18"/>
      <c r="AR20" s="10">
        <v>289</v>
      </c>
      <c r="AS20" s="12">
        <v>16.760000000000002</v>
      </c>
      <c r="AT20" s="22">
        <v>222</v>
      </c>
      <c r="AU20" s="24">
        <f t="shared" si="67"/>
        <v>0.76816608996539792</v>
      </c>
      <c r="AV20" s="22">
        <v>67</v>
      </c>
      <c r="AW20" s="24">
        <f t="shared" si="6"/>
        <v>0.23183391003460208</v>
      </c>
      <c r="AX20" s="18"/>
      <c r="AY20" s="10">
        <v>199</v>
      </c>
      <c r="AZ20" s="12">
        <v>10.4</v>
      </c>
      <c r="BA20" s="22">
        <v>169</v>
      </c>
      <c r="BB20" s="24">
        <f t="shared" si="68"/>
        <v>0.84924623115577891</v>
      </c>
      <c r="BC20" s="22">
        <v>30</v>
      </c>
      <c r="BD20" s="24">
        <f t="shared" si="7"/>
        <v>0.15075376884422109</v>
      </c>
      <c r="BE20" s="18"/>
      <c r="BF20" s="10">
        <v>200</v>
      </c>
      <c r="BG20" s="12">
        <v>12.4</v>
      </c>
      <c r="BH20" s="22">
        <v>172</v>
      </c>
      <c r="BI20" s="24">
        <f t="shared" si="69"/>
        <v>0.86</v>
      </c>
      <c r="BJ20" s="22">
        <v>28</v>
      </c>
      <c r="BK20" s="24">
        <f t="shared" si="8"/>
        <v>0.14000000000000001</v>
      </c>
      <c r="BL20" s="18"/>
      <c r="BM20" s="10">
        <v>162</v>
      </c>
      <c r="BN20" s="12">
        <v>15.58</v>
      </c>
      <c r="BO20" s="22">
        <v>144</v>
      </c>
      <c r="BP20" s="24">
        <f t="shared" si="70"/>
        <v>0.88888888888888884</v>
      </c>
      <c r="BQ20" s="22">
        <v>18</v>
      </c>
      <c r="BR20" s="24">
        <f t="shared" si="9"/>
        <v>0.1111111111111111</v>
      </c>
      <c r="BS20" s="18"/>
      <c r="BT20" s="10">
        <v>142</v>
      </c>
      <c r="BU20" s="12">
        <v>9.32</v>
      </c>
      <c r="BV20" s="22">
        <v>118</v>
      </c>
      <c r="BW20" s="24">
        <f t="shared" si="71"/>
        <v>0.83098591549295775</v>
      </c>
      <c r="BX20" s="22">
        <v>24</v>
      </c>
      <c r="BY20" s="24">
        <f t="shared" si="10"/>
        <v>0.16901408450704225</v>
      </c>
      <c r="BZ20" s="18"/>
      <c r="CA20" s="10">
        <v>82</v>
      </c>
      <c r="CB20" s="12">
        <v>7.56</v>
      </c>
      <c r="CC20" s="22">
        <v>70</v>
      </c>
      <c r="CD20" s="24">
        <f t="shared" si="72"/>
        <v>0.85365853658536583</v>
      </c>
      <c r="CE20" s="22">
        <v>12</v>
      </c>
      <c r="CF20" s="24">
        <f t="shared" si="11"/>
        <v>0.14634146341463414</v>
      </c>
      <c r="CG20" s="18"/>
      <c r="CH20" s="10">
        <v>171</v>
      </c>
      <c r="CI20" s="12">
        <v>10.68</v>
      </c>
      <c r="CJ20" s="22">
        <v>136</v>
      </c>
      <c r="CK20" s="24">
        <f t="shared" si="73"/>
        <v>0.79532163742690054</v>
      </c>
      <c r="CL20" s="22">
        <v>34</v>
      </c>
      <c r="CM20" s="24">
        <f t="shared" si="12"/>
        <v>0.19883040935672514</v>
      </c>
      <c r="CN20" s="18"/>
      <c r="CO20" s="10">
        <v>141</v>
      </c>
      <c r="CP20" s="12">
        <v>8.39</v>
      </c>
      <c r="CQ20" s="22">
        <v>121</v>
      </c>
      <c r="CR20" s="24">
        <f t="shared" si="74"/>
        <v>0.85815602836879434</v>
      </c>
      <c r="CS20" s="22">
        <v>20</v>
      </c>
      <c r="CT20" s="24">
        <f t="shared" si="13"/>
        <v>0.14184397163120568</v>
      </c>
      <c r="CU20" s="18"/>
      <c r="CV20" s="10">
        <v>68</v>
      </c>
      <c r="CW20" s="12">
        <v>8.14</v>
      </c>
      <c r="CX20" s="22">
        <v>55</v>
      </c>
      <c r="CY20" s="24">
        <f t="shared" si="75"/>
        <v>0.80882352941176472</v>
      </c>
      <c r="CZ20" s="22">
        <v>13</v>
      </c>
      <c r="DA20" s="24">
        <f t="shared" si="14"/>
        <v>0.19117647058823528</v>
      </c>
      <c r="DB20" s="18"/>
      <c r="DC20" s="10">
        <v>14</v>
      </c>
      <c r="DD20" s="12">
        <v>4.5</v>
      </c>
      <c r="DE20" s="22">
        <v>13</v>
      </c>
      <c r="DF20" s="24">
        <f t="shared" si="76"/>
        <v>0.9285714285714286</v>
      </c>
      <c r="DG20" s="22">
        <v>1</v>
      </c>
      <c r="DH20" s="24">
        <f t="shared" si="15"/>
        <v>7.1428571428571425E-2</v>
      </c>
      <c r="DI20" s="18"/>
      <c r="DJ20" s="10">
        <v>13</v>
      </c>
      <c r="DK20" s="12">
        <v>6.16</v>
      </c>
      <c r="DL20" s="22">
        <v>10</v>
      </c>
      <c r="DM20" s="24">
        <f t="shared" si="77"/>
        <v>0.76923076923076927</v>
      </c>
      <c r="DN20" s="22">
        <v>3</v>
      </c>
      <c r="DO20" s="24">
        <f t="shared" si="16"/>
        <v>0.23076923076923078</v>
      </c>
      <c r="DP20" s="18"/>
      <c r="DQ20" s="10">
        <v>33</v>
      </c>
      <c r="DR20" s="12">
        <v>7.82</v>
      </c>
      <c r="DS20" s="22">
        <v>30</v>
      </c>
      <c r="DT20" s="24">
        <f t="shared" si="78"/>
        <v>0.90909090909090906</v>
      </c>
      <c r="DU20" s="22">
        <v>2</v>
      </c>
      <c r="DV20" s="24">
        <f t="shared" si="17"/>
        <v>6.0606060606060608E-2</v>
      </c>
      <c r="DW20" s="18"/>
      <c r="DX20" s="10">
        <v>15</v>
      </c>
      <c r="DY20" s="12">
        <v>11.54</v>
      </c>
      <c r="DZ20" s="22">
        <v>9</v>
      </c>
      <c r="EA20" s="24">
        <f t="shared" si="79"/>
        <v>0.6</v>
      </c>
      <c r="EB20" s="22">
        <v>6</v>
      </c>
      <c r="EC20" s="24">
        <f t="shared" si="18"/>
        <v>0.4</v>
      </c>
      <c r="ED20" s="18"/>
      <c r="EE20" s="10">
        <v>32</v>
      </c>
      <c r="EF20" s="12">
        <v>9.8800000000000008</v>
      </c>
      <c r="EG20" s="22">
        <v>26</v>
      </c>
      <c r="EH20" s="24">
        <f t="shared" si="80"/>
        <v>0.8125</v>
      </c>
      <c r="EI20" s="22">
        <v>6</v>
      </c>
      <c r="EJ20" s="24">
        <f t="shared" si="19"/>
        <v>0.1875</v>
      </c>
      <c r="EK20" s="18"/>
      <c r="EL20" s="10">
        <v>24</v>
      </c>
      <c r="EM20" s="12">
        <v>18.18</v>
      </c>
      <c r="EN20" s="22">
        <v>18</v>
      </c>
      <c r="EO20" s="24">
        <f t="shared" si="81"/>
        <v>0.75</v>
      </c>
      <c r="EP20" s="22">
        <v>6</v>
      </c>
      <c r="EQ20" s="24">
        <f t="shared" si="20"/>
        <v>0.25</v>
      </c>
      <c r="ER20" s="18"/>
      <c r="ES20" s="10">
        <v>43</v>
      </c>
      <c r="ET20" s="12">
        <v>17.920000000000002</v>
      </c>
      <c r="EU20" s="22">
        <v>34</v>
      </c>
      <c r="EV20" s="24">
        <f t="shared" si="82"/>
        <v>0.79069767441860461</v>
      </c>
      <c r="EW20" s="22">
        <v>9</v>
      </c>
      <c r="EX20" s="24">
        <f t="shared" si="21"/>
        <v>0.20930232558139536</v>
      </c>
      <c r="EY20" s="18"/>
      <c r="EZ20" s="10">
        <v>43</v>
      </c>
      <c r="FA20" s="12">
        <v>74.14</v>
      </c>
      <c r="FB20" s="22">
        <v>40</v>
      </c>
      <c r="FC20" s="24">
        <f t="shared" si="83"/>
        <v>0.93023255813953487</v>
      </c>
      <c r="FD20" s="22">
        <v>3</v>
      </c>
      <c r="FE20" s="24">
        <f t="shared" si="22"/>
        <v>6.9767441860465115E-2</v>
      </c>
      <c r="FF20" s="18"/>
      <c r="FG20" s="10">
        <v>28</v>
      </c>
      <c r="FH20" s="12">
        <v>15.64</v>
      </c>
      <c r="FI20" s="22">
        <v>25</v>
      </c>
      <c r="FJ20" s="24">
        <f t="shared" si="84"/>
        <v>0.8928571428571429</v>
      </c>
      <c r="FK20" s="22">
        <v>3</v>
      </c>
      <c r="FL20" s="24">
        <f t="shared" si="23"/>
        <v>0.10714285714285714</v>
      </c>
      <c r="FM20" s="18"/>
      <c r="FN20" s="10">
        <v>182</v>
      </c>
      <c r="FO20" s="12">
        <v>24.2</v>
      </c>
      <c r="FP20" s="22">
        <v>167</v>
      </c>
      <c r="FQ20" s="24">
        <f t="shared" si="85"/>
        <v>0.91758241758241754</v>
      </c>
      <c r="FR20" s="22">
        <v>14</v>
      </c>
      <c r="FS20" s="24">
        <f t="shared" si="24"/>
        <v>7.6923076923076927E-2</v>
      </c>
      <c r="FT20" s="18"/>
      <c r="FU20" s="10">
        <v>122</v>
      </c>
      <c r="FV20" s="12">
        <v>62.24</v>
      </c>
      <c r="FW20" s="22">
        <v>95</v>
      </c>
      <c r="FX20" s="24">
        <f t="shared" si="86"/>
        <v>0.77868852459016391</v>
      </c>
      <c r="FY20" s="22">
        <v>26</v>
      </c>
      <c r="FZ20" s="24">
        <f t="shared" si="25"/>
        <v>0.21311475409836064</v>
      </c>
      <c r="GA20" s="18"/>
      <c r="GB20" s="10">
        <v>27</v>
      </c>
      <c r="GC20" s="12">
        <v>11.79</v>
      </c>
      <c r="GD20" s="22">
        <v>24</v>
      </c>
      <c r="GE20" s="24">
        <f t="shared" si="87"/>
        <v>0.88888888888888884</v>
      </c>
      <c r="GF20" s="22">
        <v>3</v>
      </c>
      <c r="GG20" s="24">
        <f t="shared" si="26"/>
        <v>0.1111111111111111</v>
      </c>
      <c r="GH20" s="18"/>
      <c r="GI20" s="10">
        <v>19</v>
      </c>
      <c r="GJ20" s="12">
        <v>24.36</v>
      </c>
      <c r="GK20" s="22">
        <v>15</v>
      </c>
      <c r="GL20" s="24">
        <f t="shared" si="88"/>
        <v>0.78947368421052633</v>
      </c>
      <c r="GM20" s="22">
        <v>4</v>
      </c>
      <c r="GN20" s="24">
        <f t="shared" si="27"/>
        <v>0.21052631578947367</v>
      </c>
      <c r="GO20" s="18"/>
      <c r="GP20" s="10">
        <v>124</v>
      </c>
      <c r="GQ20" s="12">
        <v>25.15</v>
      </c>
      <c r="GR20" s="22">
        <v>94</v>
      </c>
      <c r="GS20" s="24">
        <f t="shared" si="89"/>
        <v>0.75806451612903225</v>
      </c>
      <c r="GT20" s="22">
        <v>30</v>
      </c>
      <c r="GU20" s="24">
        <f t="shared" si="28"/>
        <v>0.24193548387096775</v>
      </c>
      <c r="GV20" s="18"/>
      <c r="GW20" s="10">
        <v>74</v>
      </c>
      <c r="GX20" s="12">
        <v>12.94</v>
      </c>
      <c r="GY20" s="22">
        <v>67</v>
      </c>
      <c r="GZ20" s="24">
        <f t="shared" si="90"/>
        <v>0.90540540540540537</v>
      </c>
      <c r="HA20" s="22">
        <v>7</v>
      </c>
      <c r="HB20" s="24">
        <f t="shared" si="29"/>
        <v>9.45945945945946E-2</v>
      </c>
      <c r="HC20" s="18"/>
      <c r="HD20" s="10">
        <v>3</v>
      </c>
      <c r="HE20" s="12">
        <v>5.88</v>
      </c>
      <c r="HF20" s="22">
        <v>0</v>
      </c>
      <c r="HG20" s="24">
        <f t="shared" si="91"/>
        <v>0</v>
      </c>
      <c r="HH20" s="22">
        <v>3</v>
      </c>
      <c r="HI20" s="24">
        <f t="shared" si="30"/>
        <v>1</v>
      </c>
      <c r="HJ20" s="18"/>
      <c r="HK20" s="10">
        <v>21</v>
      </c>
      <c r="HL20" s="12">
        <v>16.03</v>
      </c>
      <c r="HM20" s="22">
        <v>19</v>
      </c>
      <c r="HN20" s="24">
        <f t="shared" si="92"/>
        <v>0.90476190476190477</v>
      </c>
      <c r="HO20" s="22">
        <v>2</v>
      </c>
      <c r="HP20" s="24">
        <f t="shared" si="31"/>
        <v>9.5238095238095233E-2</v>
      </c>
      <c r="HQ20" s="18"/>
      <c r="HR20" s="10">
        <v>9</v>
      </c>
      <c r="HS20" s="12">
        <v>15.79</v>
      </c>
      <c r="HT20" s="22">
        <v>7</v>
      </c>
      <c r="HU20" s="24">
        <f t="shared" si="93"/>
        <v>0.77777777777777779</v>
      </c>
      <c r="HV20" s="22">
        <v>2</v>
      </c>
      <c r="HW20" s="24">
        <f t="shared" si="32"/>
        <v>0.22222222222222221</v>
      </c>
      <c r="HX20" s="18"/>
      <c r="HY20" s="10">
        <v>21</v>
      </c>
      <c r="HZ20" s="12">
        <v>17.95</v>
      </c>
      <c r="IA20" s="22">
        <v>17</v>
      </c>
      <c r="IB20" s="24">
        <f t="shared" si="94"/>
        <v>0.80952380952380953</v>
      </c>
      <c r="IC20" s="22">
        <v>4</v>
      </c>
      <c r="ID20" s="24">
        <f t="shared" si="33"/>
        <v>0.19047619047619047</v>
      </c>
      <c r="IE20" s="18"/>
      <c r="IF20" s="10">
        <v>8</v>
      </c>
      <c r="IG20" s="12">
        <v>12.31</v>
      </c>
      <c r="IH20" s="22">
        <v>8</v>
      </c>
      <c r="II20" s="24">
        <f t="shared" si="95"/>
        <v>1</v>
      </c>
      <c r="IJ20" s="22">
        <v>0</v>
      </c>
      <c r="IK20" s="24">
        <f t="shared" si="34"/>
        <v>0</v>
      </c>
      <c r="IL20" s="18"/>
      <c r="IM20" s="10">
        <v>39</v>
      </c>
      <c r="IN20" s="12">
        <v>7.28</v>
      </c>
      <c r="IO20" s="22">
        <v>35</v>
      </c>
      <c r="IP20" s="24">
        <f t="shared" si="96"/>
        <v>0.89743589743589747</v>
      </c>
      <c r="IQ20" s="22">
        <v>4</v>
      </c>
      <c r="IR20" s="24">
        <f t="shared" si="35"/>
        <v>0.10256410256410256</v>
      </c>
      <c r="IS20" s="18"/>
      <c r="IT20" s="10">
        <v>50</v>
      </c>
      <c r="IU20" s="12">
        <v>11.68</v>
      </c>
      <c r="IV20" s="22">
        <v>33</v>
      </c>
      <c r="IW20" s="24">
        <f t="shared" si="97"/>
        <v>0.66</v>
      </c>
      <c r="IX20" s="22">
        <v>17</v>
      </c>
      <c r="IY20" s="24">
        <f t="shared" si="36"/>
        <v>0.34</v>
      </c>
      <c r="IZ20" s="18"/>
      <c r="JA20" s="10">
        <v>12</v>
      </c>
      <c r="JB20" s="12">
        <v>9.6</v>
      </c>
      <c r="JC20" s="22">
        <v>10</v>
      </c>
      <c r="JD20" s="24">
        <f t="shared" si="98"/>
        <v>0.83333333333333337</v>
      </c>
      <c r="JE20" s="22">
        <v>2</v>
      </c>
      <c r="JF20" s="24">
        <f t="shared" si="37"/>
        <v>0.16666666666666666</v>
      </c>
      <c r="JG20" s="18"/>
      <c r="JH20" s="10">
        <v>10</v>
      </c>
      <c r="JI20" s="12">
        <v>9.6199999999999992</v>
      </c>
      <c r="JJ20" s="22">
        <v>9</v>
      </c>
      <c r="JK20" s="24">
        <f t="shared" si="99"/>
        <v>0.9</v>
      </c>
      <c r="JL20" s="22">
        <v>1</v>
      </c>
      <c r="JM20" s="24">
        <f t="shared" si="38"/>
        <v>0.1</v>
      </c>
      <c r="JN20" s="18"/>
      <c r="JO20" s="10">
        <v>63</v>
      </c>
      <c r="JP20" s="12">
        <v>15.33</v>
      </c>
      <c r="JQ20" s="22">
        <v>52</v>
      </c>
      <c r="JR20" s="24">
        <f t="shared" si="100"/>
        <v>0.82539682539682535</v>
      </c>
      <c r="JS20" s="22">
        <v>11</v>
      </c>
      <c r="JT20" s="24">
        <f t="shared" si="39"/>
        <v>0.17460317460317459</v>
      </c>
      <c r="JU20" s="18"/>
      <c r="JV20" s="10">
        <v>73</v>
      </c>
      <c r="JW20" s="12">
        <v>14.93</v>
      </c>
      <c r="JX20" s="22">
        <v>66</v>
      </c>
      <c r="JY20" s="24">
        <f t="shared" si="101"/>
        <v>0.90410958904109584</v>
      </c>
      <c r="JZ20" s="22">
        <v>7</v>
      </c>
      <c r="KA20" s="24">
        <f t="shared" si="40"/>
        <v>9.5890410958904104E-2</v>
      </c>
      <c r="KB20" s="18"/>
      <c r="KC20" s="10">
        <v>31</v>
      </c>
      <c r="KD20" s="12">
        <v>14.03</v>
      </c>
      <c r="KE20" s="22">
        <v>29</v>
      </c>
      <c r="KF20" s="24">
        <f t="shared" si="102"/>
        <v>0.93548387096774188</v>
      </c>
      <c r="KG20" s="22">
        <v>2</v>
      </c>
      <c r="KH20" s="24">
        <f t="shared" si="41"/>
        <v>6.4516129032258063E-2</v>
      </c>
      <c r="KI20" s="18"/>
      <c r="KJ20" s="10">
        <v>38</v>
      </c>
      <c r="KK20" s="12">
        <v>10.67</v>
      </c>
      <c r="KL20" s="22">
        <v>32</v>
      </c>
      <c r="KM20" s="24">
        <f t="shared" si="103"/>
        <v>0.84210526315789469</v>
      </c>
      <c r="KN20" s="22">
        <v>6</v>
      </c>
      <c r="KO20" s="24">
        <f t="shared" si="42"/>
        <v>0.15789473684210525</v>
      </c>
      <c r="KP20" s="18"/>
      <c r="KQ20" s="10">
        <v>9</v>
      </c>
      <c r="KR20" s="12">
        <v>8.65</v>
      </c>
      <c r="KS20" s="22">
        <v>6</v>
      </c>
      <c r="KT20" s="24">
        <f t="shared" si="104"/>
        <v>0.66666666666666663</v>
      </c>
      <c r="KU20" s="22">
        <v>3</v>
      </c>
      <c r="KV20" s="24">
        <f t="shared" si="43"/>
        <v>0.33333333333333331</v>
      </c>
      <c r="KW20" s="18"/>
      <c r="KX20" s="10">
        <v>64</v>
      </c>
      <c r="KY20" s="12">
        <v>10.9</v>
      </c>
      <c r="KZ20" s="22">
        <v>43</v>
      </c>
      <c r="LA20" s="24">
        <f t="shared" si="105"/>
        <v>0.671875</v>
      </c>
      <c r="LB20" s="22">
        <v>21</v>
      </c>
      <c r="LC20" s="24">
        <f t="shared" si="44"/>
        <v>0.328125</v>
      </c>
      <c r="LD20" s="18"/>
      <c r="LE20" s="10">
        <v>14</v>
      </c>
      <c r="LF20" s="12">
        <v>6.76</v>
      </c>
      <c r="LG20" s="22">
        <v>8</v>
      </c>
      <c r="LH20" s="24">
        <f t="shared" si="106"/>
        <v>0.5714285714285714</v>
      </c>
      <c r="LI20" s="22">
        <v>6</v>
      </c>
      <c r="LJ20" s="24">
        <f t="shared" si="45"/>
        <v>0.42857142857142855</v>
      </c>
      <c r="LK20" s="18"/>
      <c r="LL20" s="10">
        <v>20</v>
      </c>
      <c r="LM20" s="12">
        <v>11.56</v>
      </c>
      <c r="LN20" s="22">
        <v>15</v>
      </c>
      <c r="LO20" s="24">
        <f t="shared" si="107"/>
        <v>0.75</v>
      </c>
      <c r="LP20" s="22">
        <v>5</v>
      </c>
      <c r="LQ20" s="24">
        <f t="shared" si="46"/>
        <v>0.25</v>
      </c>
      <c r="LR20" s="18"/>
      <c r="LS20" s="10">
        <v>23</v>
      </c>
      <c r="LT20" s="12">
        <v>10.09</v>
      </c>
      <c r="LU20" s="22">
        <v>21</v>
      </c>
      <c r="LV20" s="24">
        <f t="shared" si="108"/>
        <v>0.91304347826086951</v>
      </c>
      <c r="LW20" s="22">
        <v>2</v>
      </c>
      <c r="LX20" s="24">
        <f t="shared" si="47"/>
        <v>8.6956521739130432E-2</v>
      </c>
      <c r="LY20" s="18"/>
      <c r="LZ20" s="10">
        <v>15</v>
      </c>
      <c r="MA20" s="12">
        <v>7.43</v>
      </c>
      <c r="MB20" s="22">
        <v>13</v>
      </c>
      <c r="MC20" s="24">
        <f t="shared" si="109"/>
        <v>0.8666666666666667</v>
      </c>
      <c r="MD20" s="22">
        <v>2</v>
      </c>
      <c r="ME20" s="24">
        <f t="shared" si="48"/>
        <v>0.13333333333333333</v>
      </c>
      <c r="MF20" s="18"/>
      <c r="MG20" s="10">
        <v>54</v>
      </c>
      <c r="MH20" s="12">
        <v>12.83</v>
      </c>
      <c r="MI20" s="22">
        <v>40</v>
      </c>
      <c r="MJ20" s="24">
        <f t="shared" si="110"/>
        <v>0.7407407407407407</v>
      </c>
      <c r="MK20" s="22">
        <v>14</v>
      </c>
      <c r="ML20" s="24">
        <f t="shared" si="49"/>
        <v>0.25925925925925924</v>
      </c>
      <c r="MM20" s="18"/>
      <c r="MN20" s="10">
        <v>42</v>
      </c>
      <c r="MO20" s="12">
        <v>12.24</v>
      </c>
      <c r="MP20" s="22">
        <v>31</v>
      </c>
      <c r="MQ20" s="24">
        <f t="shared" si="111"/>
        <v>0.73809523809523814</v>
      </c>
      <c r="MR20" s="22">
        <v>11</v>
      </c>
      <c r="MS20" s="24">
        <f t="shared" si="50"/>
        <v>0.26190476190476192</v>
      </c>
      <c r="MT20" s="18"/>
      <c r="MU20" s="10">
        <v>14</v>
      </c>
      <c r="MV20" s="12">
        <v>13.59</v>
      </c>
      <c r="MW20" s="22">
        <v>9</v>
      </c>
      <c r="MX20" s="24">
        <f t="shared" si="112"/>
        <v>0.6428571428571429</v>
      </c>
      <c r="MY20" s="22">
        <v>5</v>
      </c>
      <c r="MZ20" s="24">
        <f t="shared" si="51"/>
        <v>0.35714285714285715</v>
      </c>
      <c r="NA20" s="18"/>
      <c r="NB20" s="10">
        <v>3</v>
      </c>
      <c r="NC20" s="12">
        <v>14.29</v>
      </c>
      <c r="ND20" s="22">
        <v>1</v>
      </c>
      <c r="NE20" s="24">
        <f t="shared" si="113"/>
        <v>0.33333333333333331</v>
      </c>
      <c r="NF20" s="22">
        <v>2</v>
      </c>
      <c r="NG20" s="24">
        <f t="shared" si="52"/>
        <v>0.66666666666666663</v>
      </c>
      <c r="NH20" s="18"/>
      <c r="NI20" s="10">
        <v>2</v>
      </c>
      <c r="NJ20" s="12">
        <v>15.38</v>
      </c>
      <c r="NK20" s="22">
        <v>1</v>
      </c>
      <c r="NL20" s="24">
        <f t="shared" si="114"/>
        <v>0.5</v>
      </c>
      <c r="NM20" s="22">
        <v>1</v>
      </c>
      <c r="NN20" s="24">
        <f t="shared" si="53"/>
        <v>0.5</v>
      </c>
      <c r="NO20" s="18"/>
      <c r="NP20" s="10">
        <v>6</v>
      </c>
      <c r="NQ20" s="12">
        <v>12.77</v>
      </c>
      <c r="NR20" s="22">
        <v>5</v>
      </c>
      <c r="NS20" s="24">
        <f t="shared" si="115"/>
        <v>0.83333333333333337</v>
      </c>
      <c r="NT20" s="22">
        <v>1</v>
      </c>
      <c r="NU20" s="24">
        <f t="shared" si="54"/>
        <v>0.16666666666666666</v>
      </c>
      <c r="NV20" s="18"/>
      <c r="NW20" s="10">
        <v>0</v>
      </c>
      <c r="NX20" s="12"/>
      <c r="NY20" s="22">
        <v>0</v>
      </c>
      <c r="NZ20" s="24" t="e">
        <f t="shared" si="116"/>
        <v>#DIV/0!</v>
      </c>
      <c r="OA20" s="22">
        <v>0</v>
      </c>
      <c r="OB20" s="24" t="e">
        <f t="shared" si="55"/>
        <v>#DIV/0!</v>
      </c>
      <c r="OC20" s="18"/>
      <c r="OD20" s="10">
        <v>0</v>
      </c>
      <c r="OE20" s="12"/>
      <c r="OF20" s="22">
        <v>0</v>
      </c>
      <c r="OG20" s="24" t="e">
        <f t="shared" si="117"/>
        <v>#DIV/0!</v>
      </c>
      <c r="OH20" s="22">
        <v>0</v>
      </c>
      <c r="OI20" s="24" t="e">
        <f t="shared" si="56"/>
        <v>#DIV/0!</v>
      </c>
      <c r="OJ20" s="18"/>
      <c r="OK20" s="10">
        <v>0</v>
      </c>
      <c r="OL20" s="12">
        <v>0</v>
      </c>
      <c r="OM20" s="22">
        <v>0</v>
      </c>
      <c r="ON20" s="24" t="e">
        <f t="shared" si="118"/>
        <v>#DIV/0!</v>
      </c>
      <c r="OO20" s="22">
        <v>0</v>
      </c>
      <c r="OP20" s="24" t="e">
        <f t="shared" si="57"/>
        <v>#DIV/0!</v>
      </c>
      <c r="OQ20" s="18"/>
      <c r="OR20" s="10">
        <v>0</v>
      </c>
      <c r="OS20" s="12">
        <v>0</v>
      </c>
      <c r="OT20" s="22">
        <v>0</v>
      </c>
      <c r="OU20" s="24" t="e">
        <f t="shared" si="119"/>
        <v>#DIV/0!</v>
      </c>
      <c r="OV20" s="22">
        <v>0</v>
      </c>
      <c r="OW20" s="24" t="e">
        <f t="shared" si="58"/>
        <v>#DIV/0!</v>
      </c>
      <c r="OX20" s="18"/>
      <c r="OY20" s="10">
        <v>13</v>
      </c>
      <c r="OZ20" s="12">
        <v>7.98</v>
      </c>
      <c r="PA20" s="22">
        <v>12</v>
      </c>
      <c r="PB20" s="24">
        <f t="shared" si="120"/>
        <v>0.92307692307692313</v>
      </c>
      <c r="PC20" s="22">
        <v>1</v>
      </c>
      <c r="PD20" s="24">
        <f t="shared" si="59"/>
        <v>7.6923076923076927E-2</v>
      </c>
      <c r="PE20" s="18"/>
      <c r="PF20" s="10">
        <v>0</v>
      </c>
      <c r="PG20" s="12">
        <v>0</v>
      </c>
      <c r="PH20" s="22">
        <v>0</v>
      </c>
      <c r="PI20" s="24" t="e">
        <f t="shared" si="121"/>
        <v>#DIV/0!</v>
      </c>
      <c r="PJ20" s="22">
        <v>0</v>
      </c>
      <c r="PK20" s="24" t="e">
        <f t="shared" si="60"/>
        <v>#DIV/0!</v>
      </c>
    </row>
    <row r="21" spans="1:427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61"/>
        <v>0.79652662989815015</v>
      </c>
      <c r="F21" s="23">
        <v>74134</v>
      </c>
      <c r="G21" s="25">
        <f t="shared" si="0"/>
        <v>0.20221047520852767</v>
      </c>
      <c r="H21" s="18"/>
      <c r="I21" s="11">
        <v>6693</v>
      </c>
      <c r="J21" s="13">
        <v>13.04</v>
      </c>
      <c r="K21" s="23">
        <v>5557</v>
      </c>
      <c r="L21" s="25">
        <f t="shared" si="62"/>
        <v>0.83027043179441207</v>
      </c>
      <c r="M21" s="23">
        <v>1122</v>
      </c>
      <c r="N21" s="25">
        <f t="shared" si="1"/>
        <v>0.16763783056925147</v>
      </c>
      <c r="O21" s="18"/>
      <c r="P21" s="11">
        <v>899</v>
      </c>
      <c r="Q21" s="13">
        <v>12.43</v>
      </c>
      <c r="R21" s="23">
        <v>699</v>
      </c>
      <c r="S21" s="25">
        <f t="shared" si="63"/>
        <v>0.77753058954393772</v>
      </c>
      <c r="T21" s="23">
        <v>200</v>
      </c>
      <c r="U21" s="25">
        <f t="shared" si="2"/>
        <v>0.22246941045606228</v>
      </c>
      <c r="V21" s="18"/>
      <c r="W21" s="11">
        <v>535</v>
      </c>
      <c r="X21" s="13">
        <v>13.32</v>
      </c>
      <c r="Y21" s="23">
        <v>457</v>
      </c>
      <c r="Z21" s="25">
        <f t="shared" si="64"/>
        <v>0.85420560747663554</v>
      </c>
      <c r="AA21" s="23">
        <v>78</v>
      </c>
      <c r="AB21" s="25">
        <f t="shared" si="3"/>
        <v>0.14579439252336449</v>
      </c>
      <c r="AC21" s="18"/>
      <c r="AD21" s="11">
        <v>1097</v>
      </c>
      <c r="AE21" s="13">
        <v>12.41</v>
      </c>
      <c r="AF21" s="23">
        <v>855</v>
      </c>
      <c r="AG21" s="25">
        <f t="shared" si="65"/>
        <v>0.77939835916134914</v>
      </c>
      <c r="AH21" s="23">
        <v>242</v>
      </c>
      <c r="AI21" s="25">
        <f t="shared" si="4"/>
        <v>0.22060164083865086</v>
      </c>
      <c r="AJ21" s="18"/>
      <c r="AK21" s="11">
        <v>1182</v>
      </c>
      <c r="AL21" s="13">
        <v>14.47</v>
      </c>
      <c r="AM21" s="23">
        <v>963</v>
      </c>
      <c r="AN21" s="25">
        <f t="shared" si="66"/>
        <v>0.81472081218274117</v>
      </c>
      <c r="AO21" s="23">
        <v>211</v>
      </c>
      <c r="AP21" s="25">
        <f t="shared" si="5"/>
        <v>0.17851099830795261</v>
      </c>
      <c r="AQ21" s="18"/>
      <c r="AR21" s="11">
        <v>231</v>
      </c>
      <c r="AS21" s="13">
        <v>13.4</v>
      </c>
      <c r="AT21" s="23">
        <v>196</v>
      </c>
      <c r="AU21" s="25">
        <f t="shared" si="67"/>
        <v>0.84848484848484851</v>
      </c>
      <c r="AV21" s="23">
        <v>30</v>
      </c>
      <c r="AW21" s="25">
        <f t="shared" si="6"/>
        <v>0.12987012987012986</v>
      </c>
      <c r="AX21" s="18"/>
      <c r="AY21" s="11">
        <v>259</v>
      </c>
      <c r="AZ21" s="13">
        <v>13.53</v>
      </c>
      <c r="BA21" s="23">
        <v>205</v>
      </c>
      <c r="BB21" s="25">
        <f t="shared" si="68"/>
        <v>0.79150579150579148</v>
      </c>
      <c r="BC21" s="23">
        <v>54</v>
      </c>
      <c r="BD21" s="25">
        <f t="shared" si="7"/>
        <v>0.20849420849420849</v>
      </c>
      <c r="BE21" s="18"/>
      <c r="BF21" s="11">
        <v>227</v>
      </c>
      <c r="BG21" s="13">
        <v>14.07</v>
      </c>
      <c r="BH21" s="23">
        <v>198</v>
      </c>
      <c r="BI21" s="25">
        <f t="shared" si="69"/>
        <v>0.8722466960352423</v>
      </c>
      <c r="BJ21" s="23">
        <v>29</v>
      </c>
      <c r="BK21" s="25">
        <f t="shared" si="8"/>
        <v>0.1277533039647577</v>
      </c>
      <c r="BL21" s="18"/>
      <c r="BM21" s="11">
        <v>141</v>
      </c>
      <c r="BN21" s="13">
        <v>13.56</v>
      </c>
      <c r="BO21" s="23">
        <v>123</v>
      </c>
      <c r="BP21" s="25">
        <f t="shared" si="70"/>
        <v>0.87234042553191493</v>
      </c>
      <c r="BQ21" s="23">
        <v>18</v>
      </c>
      <c r="BR21" s="25">
        <f t="shared" si="9"/>
        <v>0.1276595744680851</v>
      </c>
      <c r="BS21" s="18"/>
      <c r="BT21" s="11">
        <v>185</v>
      </c>
      <c r="BU21" s="13">
        <v>12.15</v>
      </c>
      <c r="BV21" s="23">
        <v>161</v>
      </c>
      <c r="BW21" s="25">
        <f t="shared" si="71"/>
        <v>0.87027027027027026</v>
      </c>
      <c r="BX21" s="23">
        <v>24</v>
      </c>
      <c r="BY21" s="25">
        <f t="shared" si="10"/>
        <v>0.12972972972972974</v>
      </c>
      <c r="BZ21" s="18"/>
      <c r="CA21" s="11">
        <v>136</v>
      </c>
      <c r="CB21" s="13">
        <v>12.53</v>
      </c>
      <c r="CC21" s="23">
        <v>119</v>
      </c>
      <c r="CD21" s="25">
        <f t="shared" si="72"/>
        <v>0.875</v>
      </c>
      <c r="CE21" s="23">
        <v>17</v>
      </c>
      <c r="CF21" s="25">
        <f t="shared" si="11"/>
        <v>0.125</v>
      </c>
      <c r="CG21" s="18"/>
      <c r="CH21" s="11">
        <v>213</v>
      </c>
      <c r="CI21" s="13">
        <v>13.3</v>
      </c>
      <c r="CJ21" s="23">
        <v>180</v>
      </c>
      <c r="CK21" s="25">
        <f t="shared" si="73"/>
        <v>0.84507042253521125</v>
      </c>
      <c r="CL21" s="23">
        <v>33</v>
      </c>
      <c r="CM21" s="25">
        <f t="shared" si="12"/>
        <v>0.15492957746478872</v>
      </c>
      <c r="CN21" s="18"/>
      <c r="CO21" s="11">
        <v>210</v>
      </c>
      <c r="CP21" s="13">
        <v>12.49</v>
      </c>
      <c r="CQ21" s="23">
        <v>178</v>
      </c>
      <c r="CR21" s="25">
        <f t="shared" si="74"/>
        <v>0.84761904761904761</v>
      </c>
      <c r="CS21" s="23">
        <v>32</v>
      </c>
      <c r="CT21" s="25">
        <f t="shared" si="13"/>
        <v>0.15238095238095239</v>
      </c>
      <c r="CU21" s="18"/>
      <c r="CV21" s="11">
        <v>92</v>
      </c>
      <c r="CW21" s="13">
        <v>11.02</v>
      </c>
      <c r="CX21" s="23">
        <v>78</v>
      </c>
      <c r="CY21" s="25">
        <f t="shared" si="75"/>
        <v>0.84782608695652173</v>
      </c>
      <c r="CZ21" s="23">
        <v>13</v>
      </c>
      <c r="DA21" s="25">
        <f t="shared" si="14"/>
        <v>0.14130434782608695</v>
      </c>
      <c r="DB21" s="18"/>
      <c r="DC21" s="11">
        <v>34</v>
      </c>
      <c r="DD21" s="13">
        <v>10.93</v>
      </c>
      <c r="DE21" s="23">
        <v>31</v>
      </c>
      <c r="DF21" s="25">
        <f t="shared" si="76"/>
        <v>0.91176470588235292</v>
      </c>
      <c r="DG21" s="23">
        <v>3</v>
      </c>
      <c r="DH21" s="25">
        <f t="shared" si="15"/>
        <v>8.8235294117647065E-2</v>
      </c>
      <c r="DI21" s="18"/>
      <c r="DJ21" s="11">
        <v>28</v>
      </c>
      <c r="DK21" s="13">
        <v>13.27</v>
      </c>
      <c r="DL21" s="23">
        <v>24</v>
      </c>
      <c r="DM21" s="25">
        <f t="shared" si="77"/>
        <v>0.8571428571428571</v>
      </c>
      <c r="DN21" s="23">
        <v>4</v>
      </c>
      <c r="DO21" s="25">
        <f t="shared" si="16"/>
        <v>0.14285714285714285</v>
      </c>
      <c r="DP21" s="18"/>
      <c r="DQ21" s="11">
        <v>49</v>
      </c>
      <c r="DR21" s="13">
        <v>11.61</v>
      </c>
      <c r="DS21" s="23">
        <v>43</v>
      </c>
      <c r="DT21" s="25">
        <f t="shared" si="78"/>
        <v>0.87755102040816324</v>
      </c>
      <c r="DU21" s="23">
        <v>6</v>
      </c>
      <c r="DV21" s="25">
        <f t="shared" si="17"/>
        <v>0.12244897959183673</v>
      </c>
      <c r="DW21" s="18"/>
      <c r="DX21" s="11">
        <v>16</v>
      </c>
      <c r="DY21" s="13">
        <v>12.31</v>
      </c>
      <c r="DZ21" s="23">
        <v>14</v>
      </c>
      <c r="EA21" s="25">
        <f t="shared" si="79"/>
        <v>0.875</v>
      </c>
      <c r="EB21" s="23">
        <v>2</v>
      </c>
      <c r="EC21" s="25">
        <f t="shared" si="18"/>
        <v>0.125</v>
      </c>
      <c r="ED21" s="18"/>
      <c r="EE21" s="11">
        <v>44</v>
      </c>
      <c r="EF21" s="13">
        <v>13.58</v>
      </c>
      <c r="EG21" s="23">
        <v>35</v>
      </c>
      <c r="EH21" s="25">
        <f t="shared" si="80"/>
        <v>0.79545454545454541</v>
      </c>
      <c r="EI21" s="23">
        <v>9</v>
      </c>
      <c r="EJ21" s="25">
        <f t="shared" si="19"/>
        <v>0.20454545454545456</v>
      </c>
      <c r="EK21" s="18"/>
      <c r="EL21" s="11">
        <v>12</v>
      </c>
      <c r="EM21" s="13">
        <v>9.09</v>
      </c>
      <c r="EN21" s="23">
        <v>11</v>
      </c>
      <c r="EO21" s="25">
        <f t="shared" si="81"/>
        <v>0.91666666666666663</v>
      </c>
      <c r="EP21" s="23">
        <v>1</v>
      </c>
      <c r="EQ21" s="25">
        <f t="shared" si="20"/>
        <v>8.3333333333333329E-2</v>
      </c>
      <c r="ER21" s="18"/>
      <c r="ES21" s="11">
        <v>31</v>
      </c>
      <c r="ET21" s="13">
        <v>12.92</v>
      </c>
      <c r="EU21" s="23">
        <v>27</v>
      </c>
      <c r="EV21" s="25">
        <f t="shared" si="82"/>
        <v>0.87096774193548387</v>
      </c>
      <c r="EW21" s="23">
        <v>4</v>
      </c>
      <c r="EX21" s="25">
        <f t="shared" si="21"/>
        <v>0.12903225806451613</v>
      </c>
      <c r="EY21" s="18"/>
      <c r="EZ21" s="11">
        <v>2</v>
      </c>
      <c r="FA21" s="13">
        <v>3.45</v>
      </c>
      <c r="FB21" s="23">
        <v>2</v>
      </c>
      <c r="FC21" s="25">
        <f t="shared" si="83"/>
        <v>1</v>
      </c>
      <c r="FD21" s="23">
        <v>0</v>
      </c>
      <c r="FE21" s="25">
        <f t="shared" si="22"/>
        <v>0</v>
      </c>
      <c r="FF21" s="18"/>
      <c r="FG21" s="11">
        <v>26</v>
      </c>
      <c r="FH21" s="13">
        <v>14.53</v>
      </c>
      <c r="FI21" s="23">
        <v>25</v>
      </c>
      <c r="FJ21" s="25">
        <f t="shared" si="84"/>
        <v>0.96153846153846156</v>
      </c>
      <c r="FK21" s="23">
        <v>1</v>
      </c>
      <c r="FL21" s="25">
        <f t="shared" si="23"/>
        <v>3.8461538461538464E-2</v>
      </c>
      <c r="FM21" s="18"/>
      <c r="FN21" s="11">
        <v>106</v>
      </c>
      <c r="FO21" s="13">
        <v>14.1</v>
      </c>
      <c r="FP21" s="23">
        <v>96</v>
      </c>
      <c r="FQ21" s="25">
        <f t="shared" si="85"/>
        <v>0.90566037735849059</v>
      </c>
      <c r="FR21" s="23">
        <v>10</v>
      </c>
      <c r="FS21" s="25">
        <f t="shared" si="24"/>
        <v>9.4339622641509441E-2</v>
      </c>
      <c r="FT21" s="18"/>
      <c r="FU21" s="11">
        <v>14</v>
      </c>
      <c r="FV21" s="13">
        <v>7.14</v>
      </c>
      <c r="FW21" s="23">
        <v>9</v>
      </c>
      <c r="FX21" s="25">
        <f t="shared" si="86"/>
        <v>0.6428571428571429</v>
      </c>
      <c r="FY21" s="23">
        <v>5</v>
      </c>
      <c r="FZ21" s="25">
        <f t="shared" si="25"/>
        <v>0.35714285714285715</v>
      </c>
      <c r="GA21" s="18"/>
      <c r="GB21" s="11">
        <v>28</v>
      </c>
      <c r="GC21" s="13">
        <v>12.23</v>
      </c>
      <c r="GD21" s="23">
        <v>27</v>
      </c>
      <c r="GE21" s="25">
        <f t="shared" si="87"/>
        <v>0.9642857142857143</v>
      </c>
      <c r="GF21" s="23">
        <v>1</v>
      </c>
      <c r="GG21" s="25">
        <f t="shared" si="26"/>
        <v>3.5714285714285712E-2</v>
      </c>
      <c r="GH21" s="18"/>
      <c r="GI21" s="11">
        <v>8</v>
      </c>
      <c r="GJ21" s="13">
        <v>10.26</v>
      </c>
      <c r="GK21" s="23">
        <v>7</v>
      </c>
      <c r="GL21" s="25">
        <f t="shared" si="88"/>
        <v>0.875</v>
      </c>
      <c r="GM21" s="23">
        <v>1</v>
      </c>
      <c r="GN21" s="25">
        <f t="shared" si="27"/>
        <v>0.125</v>
      </c>
      <c r="GO21" s="18"/>
      <c r="GP21" s="11">
        <v>66</v>
      </c>
      <c r="GQ21" s="13">
        <v>13.39</v>
      </c>
      <c r="GR21" s="23">
        <v>49</v>
      </c>
      <c r="GS21" s="25">
        <f t="shared" si="89"/>
        <v>0.74242424242424243</v>
      </c>
      <c r="GT21" s="23">
        <v>17</v>
      </c>
      <c r="GU21" s="25">
        <f t="shared" si="28"/>
        <v>0.25757575757575757</v>
      </c>
      <c r="GV21" s="18"/>
      <c r="GW21" s="11">
        <v>72</v>
      </c>
      <c r="GX21" s="13">
        <v>12.59</v>
      </c>
      <c r="GY21" s="23">
        <v>62</v>
      </c>
      <c r="GZ21" s="25">
        <f t="shared" si="90"/>
        <v>0.86111111111111116</v>
      </c>
      <c r="HA21" s="23">
        <v>10</v>
      </c>
      <c r="HB21" s="25">
        <f t="shared" si="29"/>
        <v>0.1388888888888889</v>
      </c>
      <c r="HC21" s="18"/>
      <c r="HD21" s="11">
        <v>3</v>
      </c>
      <c r="HE21" s="13">
        <v>5.88</v>
      </c>
      <c r="HF21" s="23">
        <v>3</v>
      </c>
      <c r="HG21" s="25">
        <f t="shared" si="91"/>
        <v>1</v>
      </c>
      <c r="HH21" s="23">
        <v>0</v>
      </c>
      <c r="HI21" s="25">
        <f t="shared" si="30"/>
        <v>0</v>
      </c>
      <c r="HJ21" s="18"/>
      <c r="HK21" s="11">
        <v>17</v>
      </c>
      <c r="HL21" s="13">
        <v>12.98</v>
      </c>
      <c r="HM21" s="23">
        <v>14</v>
      </c>
      <c r="HN21" s="25">
        <f t="shared" si="92"/>
        <v>0.82352941176470584</v>
      </c>
      <c r="HO21" s="23">
        <v>3</v>
      </c>
      <c r="HP21" s="25">
        <f t="shared" si="31"/>
        <v>0.17647058823529413</v>
      </c>
      <c r="HQ21" s="18"/>
      <c r="HR21" s="11">
        <v>10</v>
      </c>
      <c r="HS21" s="13">
        <v>17.54</v>
      </c>
      <c r="HT21" s="23">
        <v>10</v>
      </c>
      <c r="HU21" s="25">
        <f t="shared" si="93"/>
        <v>1</v>
      </c>
      <c r="HV21" s="23">
        <v>0</v>
      </c>
      <c r="HW21" s="25">
        <f t="shared" si="32"/>
        <v>0</v>
      </c>
      <c r="HX21" s="18"/>
      <c r="HY21" s="11">
        <v>16</v>
      </c>
      <c r="HZ21" s="13">
        <v>13.68</v>
      </c>
      <c r="IA21" s="23">
        <v>16</v>
      </c>
      <c r="IB21" s="25">
        <f t="shared" si="94"/>
        <v>1</v>
      </c>
      <c r="IC21" s="23">
        <v>0</v>
      </c>
      <c r="ID21" s="25">
        <f t="shared" si="33"/>
        <v>0</v>
      </c>
      <c r="IE21" s="18"/>
      <c r="IF21" s="11">
        <v>12</v>
      </c>
      <c r="IG21" s="13">
        <v>18.46</v>
      </c>
      <c r="IH21" s="23">
        <v>12</v>
      </c>
      <c r="II21" s="25">
        <f t="shared" si="95"/>
        <v>1</v>
      </c>
      <c r="IJ21" s="23">
        <v>0</v>
      </c>
      <c r="IK21" s="25">
        <f t="shared" si="34"/>
        <v>0</v>
      </c>
      <c r="IL21" s="18"/>
      <c r="IM21" s="11">
        <v>83</v>
      </c>
      <c r="IN21" s="13">
        <v>15.49</v>
      </c>
      <c r="IO21" s="23">
        <v>79</v>
      </c>
      <c r="IP21" s="25">
        <f t="shared" si="96"/>
        <v>0.95180722891566261</v>
      </c>
      <c r="IQ21" s="23">
        <v>4</v>
      </c>
      <c r="IR21" s="25">
        <f t="shared" si="35"/>
        <v>4.8192771084337352E-2</v>
      </c>
      <c r="IS21" s="18"/>
      <c r="IT21" s="11">
        <v>47</v>
      </c>
      <c r="IU21" s="13">
        <v>10.98</v>
      </c>
      <c r="IV21" s="23">
        <v>40</v>
      </c>
      <c r="IW21" s="25">
        <f t="shared" si="97"/>
        <v>0.85106382978723405</v>
      </c>
      <c r="IX21" s="23">
        <v>7</v>
      </c>
      <c r="IY21" s="25">
        <f t="shared" si="36"/>
        <v>0.14893617021276595</v>
      </c>
      <c r="IZ21" s="18"/>
      <c r="JA21" s="11">
        <v>15</v>
      </c>
      <c r="JB21" s="13">
        <v>12</v>
      </c>
      <c r="JC21" s="23">
        <v>14</v>
      </c>
      <c r="JD21" s="25">
        <f t="shared" si="98"/>
        <v>0.93333333333333335</v>
      </c>
      <c r="JE21" s="23">
        <v>1</v>
      </c>
      <c r="JF21" s="25">
        <f t="shared" si="37"/>
        <v>6.6666666666666666E-2</v>
      </c>
      <c r="JG21" s="18"/>
      <c r="JH21" s="11">
        <v>12</v>
      </c>
      <c r="JI21" s="13">
        <v>11.54</v>
      </c>
      <c r="JJ21" s="23">
        <v>12</v>
      </c>
      <c r="JK21" s="25">
        <f t="shared" si="99"/>
        <v>1</v>
      </c>
      <c r="JL21" s="23">
        <v>0</v>
      </c>
      <c r="JM21" s="25">
        <f t="shared" si="38"/>
        <v>0</v>
      </c>
      <c r="JN21" s="18"/>
      <c r="JO21" s="11">
        <v>61</v>
      </c>
      <c r="JP21" s="13">
        <v>14.84</v>
      </c>
      <c r="JQ21" s="23">
        <v>53</v>
      </c>
      <c r="JR21" s="25">
        <f t="shared" si="100"/>
        <v>0.86885245901639341</v>
      </c>
      <c r="JS21" s="23">
        <v>8</v>
      </c>
      <c r="JT21" s="25">
        <f t="shared" si="39"/>
        <v>0.13114754098360656</v>
      </c>
      <c r="JU21" s="18"/>
      <c r="JV21" s="11">
        <v>71</v>
      </c>
      <c r="JW21" s="13">
        <v>14.52</v>
      </c>
      <c r="JX21" s="23">
        <v>61</v>
      </c>
      <c r="JY21" s="25">
        <f t="shared" si="101"/>
        <v>0.85915492957746475</v>
      </c>
      <c r="JZ21" s="23">
        <v>10</v>
      </c>
      <c r="KA21" s="25">
        <f t="shared" si="40"/>
        <v>0.14084507042253522</v>
      </c>
      <c r="KB21" s="18"/>
      <c r="KC21" s="11">
        <v>23</v>
      </c>
      <c r="KD21" s="13">
        <v>10.41</v>
      </c>
      <c r="KE21" s="23">
        <v>22</v>
      </c>
      <c r="KF21" s="25">
        <f t="shared" si="102"/>
        <v>0.95652173913043481</v>
      </c>
      <c r="KG21" s="23">
        <v>1</v>
      </c>
      <c r="KH21" s="25">
        <f t="shared" si="41"/>
        <v>4.3478260869565216E-2</v>
      </c>
      <c r="KI21" s="18"/>
      <c r="KJ21" s="11">
        <v>48</v>
      </c>
      <c r="KK21" s="13">
        <v>13.48</v>
      </c>
      <c r="KL21" s="23">
        <v>45</v>
      </c>
      <c r="KM21" s="25">
        <f t="shared" si="103"/>
        <v>0.9375</v>
      </c>
      <c r="KN21" s="23">
        <v>3</v>
      </c>
      <c r="KO21" s="25">
        <f t="shared" si="42"/>
        <v>6.25E-2</v>
      </c>
      <c r="KP21" s="18"/>
      <c r="KQ21" s="11">
        <v>9</v>
      </c>
      <c r="KR21" s="13">
        <v>8.65</v>
      </c>
      <c r="KS21" s="23">
        <v>9</v>
      </c>
      <c r="KT21" s="25">
        <f t="shared" si="104"/>
        <v>1</v>
      </c>
      <c r="KU21" s="23">
        <v>0</v>
      </c>
      <c r="KV21" s="25">
        <f t="shared" si="43"/>
        <v>0</v>
      </c>
      <c r="KW21" s="18"/>
      <c r="KX21" s="11">
        <v>85</v>
      </c>
      <c r="KY21" s="13">
        <v>14.48</v>
      </c>
      <c r="KZ21" s="23">
        <v>72</v>
      </c>
      <c r="LA21" s="25">
        <f t="shared" si="105"/>
        <v>0.84705882352941175</v>
      </c>
      <c r="LB21" s="23">
        <v>13</v>
      </c>
      <c r="LC21" s="25">
        <f t="shared" si="44"/>
        <v>0.15294117647058825</v>
      </c>
      <c r="LD21" s="18"/>
      <c r="LE21" s="11">
        <v>21</v>
      </c>
      <c r="LF21" s="13">
        <v>10.14</v>
      </c>
      <c r="LG21" s="23">
        <v>19</v>
      </c>
      <c r="LH21" s="25">
        <f t="shared" si="106"/>
        <v>0.90476190476190477</v>
      </c>
      <c r="LI21" s="23">
        <v>2</v>
      </c>
      <c r="LJ21" s="25">
        <f t="shared" si="45"/>
        <v>9.5238095238095233E-2</v>
      </c>
      <c r="LK21" s="18"/>
      <c r="LL21" s="11">
        <v>22</v>
      </c>
      <c r="LM21" s="13">
        <v>12.72</v>
      </c>
      <c r="LN21" s="23">
        <v>21</v>
      </c>
      <c r="LO21" s="25">
        <f t="shared" si="107"/>
        <v>0.95454545454545459</v>
      </c>
      <c r="LP21" s="23">
        <v>1</v>
      </c>
      <c r="LQ21" s="25">
        <f t="shared" si="46"/>
        <v>4.5454545454545456E-2</v>
      </c>
      <c r="LR21" s="18"/>
      <c r="LS21" s="11">
        <v>33</v>
      </c>
      <c r="LT21" s="13">
        <v>14.47</v>
      </c>
      <c r="LU21" s="23">
        <v>31</v>
      </c>
      <c r="LV21" s="25">
        <f t="shared" si="108"/>
        <v>0.93939393939393945</v>
      </c>
      <c r="LW21" s="23">
        <v>2</v>
      </c>
      <c r="LX21" s="25">
        <f t="shared" si="47"/>
        <v>6.0606060606060608E-2</v>
      </c>
      <c r="LY21" s="18"/>
      <c r="LZ21" s="11">
        <v>23</v>
      </c>
      <c r="MA21" s="13">
        <v>11.39</v>
      </c>
      <c r="MB21" s="23">
        <v>22</v>
      </c>
      <c r="MC21" s="25">
        <f t="shared" si="109"/>
        <v>0.95652173913043481</v>
      </c>
      <c r="MD21" s="23">
        <v>1</v>
      </c>
      <c r="ME21" s="25">
        <f t="shared" si="48"/>
        <v>4.3478260869565216E-2</v>
      </c>
      <c r="MF21" s="18"/>
      <c r="MG21" s="11">
        <v>51</v>
      </c>
      <c r="MH21" s="13">
        <v>12.11</v>
      </c>
      <c r="MI21" s="23">
        <v>48</v>
      </c>
      <c r="MJ21" s="25">
        <f t="shared" si="110"/>
        <v>0.94117647058823528</v>
      </c>
      <c r="MK21" s="23">
        <v>3</v>
      </c>
      <c r="ML21" s="25">
        <f t="shared" si="49"/>
        <v>5.8823529411764705E-2</v>
      </c>
      <c r="MM21" s="18"/>
      <c r="MN21" s="11">
        <v>54</v>
      </c>
      <c r="MO21" s="13">
        <v>15.74</v>
      </c>
      <c r="MP21" s="23">
        <v>47</v>
      </c>
      <c r="MQ21" s="25">
        <f t="shared" si="111"/>
        <v>0.87037037037037035</v>
      </c>
      <c r="MR21" s="23">
        <v>7</v>
      </c>
      <c r="MS21" s="25">
        <f t="shared" si="50"/>
        <v>0.12962962962962962</v>
      </c>
      <c r="MT21" s="18"/>
      <c r="MU21" s="11">
        <v>8</v>
      </c>
      <c r="MV21" s="13">
        <v>7.77</v>
      </c>
      <c r="MW21" s="23">
        <v>8</v>
      </c>
      <c r="MX21" s="25">
        <f t="shared" si="112"/>
        <v>1</v>
      </c>
      <c r="MY21" s="23">
        <v>0</v>
      </c>
      <c r="MZ21" s="25">
        <f t="shared" si="51"/>
        <v>0</v>
      </c>
      <c r="NA21" s="18"/>
      <c r="NB21" s="11">
        <v>0</v>
      </c>
      <c r="NC21" s="13">
        <v>0</v>
      </c>
      <c r="ND21" s="23">
        <v>0</v>
      </c>
      <c r="NE21" s="25" t="e">
        <f t="shared" si="113"/>
        <v>#DIV/0!</v>
      </c>
      <c r="NF21" s="23">
        <v>0</v>
      </c>
      <c r="NG21" s="25" t="e">
        <f t="shared" si="52"/>
        <v>#DIV/0!</v>
      </c>
      <c r="NH21" s="18"/>
      <c r="NI21" s="11">
        <v>0</v>
      </c>
      <c r="NJ21" s="13">
        <v>0</v>
      </c>
      <c r="NK21" s="23">
        <v>0</v>
      </c>
      <c r="NL21" s="25" t="e">
        <f t="shared" si="114"/>
        <v>#DIV/0!</v>
      </c>
      <c r="NM21" s="23">
        <v>0</v>
      </c>
      <c r="NN21" s="25" t="e">
        <f t="shared" si="53"/>
        <v>#DIV/0!</v>
      </c>
      <c r="NO21" s="18"/>
      <c r="NP21" s="11">
        <v>3</v>
      </c>
      <c r="NQ21" s="13">
        <v>6.38</v>
      </c>
      <c r="NR21" s="23">
        <v>2</v>
      </c>
      <c r="NS21" s="25">
        <f t="shared" si="115"/>
        <v>0.66666666666666663</v>
      </c>
      <c r="NT21" s="23">
        <v>1</v>
      </c>
      <c r="NU21" s="25">
        <f t="shared" si="54"/>
        <v>0.33333333333333331</v>
      </c>
      <c r="NV21" s="18"/>
      <c r="NW21" s="11">
        <v>0</v>
      </c>
      <c r="NX21" s="13"/>
      <c r="NY21" s="23">
        <v>0</v>
      </c>
      <c r="NZ21" s="25" t="e">
        <f t="shared" si="116"/>
        <v>#DIV/0!</v>
      </c>
      <c r="OA21" s="23">
        <v>0</v>
      </c>
      <c r="OB21" s="25" t="e">
        <f t="shared" si="55"/>
        <v>#DIV/0!</v>
      </c>
      <c r="OC21" s="18"/>
      <c r="OD21" s="11">
        <v>0</v>
      </c>
      <c r="OE21" s="13"/>
      <c r="OF21" s="23">
        <v>0</v>
      </c>
      <c r="OG21" s="25" t="e">
        <f t="shared" si="117"/>
        <v>#DIV/0!</v>
      </c>
      <c r="OH21" s="23">
        <v>0</v>
      </c>
      <c r="OI21" s="25" t="e">
        <f t="shared" si="56"/>
        <v>#DIV/0!</v>
      </c>
      <c r="OJ21" s="18"/>
      <c r="OK21" s="11">
        <v>0</v>
      </c>
      <c r="OL21" s="13">
        <v>0</v>
      </c>
      <c r="OM21" s="23">
        <v>0</v>
      </c>
      <c r="ON21" s="25" t="e">
        <f t="shared" si="118"/>
        <v>#DIV/0!</v>
      </c>
      <c r="OO21" s="23">
        <v>0</v>
      </c>
      <c r="OP21" s="25" t="e">
        <f t="shared" si="57"/>
        <v>#DIV/0!</v>
      </c>
      <c r="OQ21" s="18"/>
      <c r="OR21" s="11">
        <v>0</v>
      </c>
      <c r="OS21" s="13">
        <v>0</v>
      </c>
      <c r="OT21" s="23">
        <v>0</v>
      </c>
      <c r="OU21" s="25" t="e">
        <f t="shared" si="119"/>
        <v>#DIV/0!</v>
      </c>
      <c r="OV21" s="23">
        <v>0</v>
      </c>
      <c r="OW21" s="25" t="e">
        <f t="shared" si="58"/>
        <v>#DIV/0!</v>
      </c>
      <c r="OX21" s="18"/>
      <c r="OY21" s="11">
        <v>22</v>
      </c>
      <c r="OZ21" s="13">
        <v>13.5</v>
      </c>
      <c r="PA21" s="23">
        <v>22</v>
      </c>
      <c r="PB21" s="25">
        <f t="shared" si="120"/>
        <v>1</v>
      </c>
      <c r="PC21" s="23">
        <v>0</v>
      </c>
      <c r="PD21" s="25">
        <f t="shared" si="59"/>
        <v>0</v>
      </c>
      <c r="PE21" s="18"/>
      <c r="PF21" s="11">
        <v>1</v>
      </c>
      <c r="PG21" s="13">
        <v>3.57</v>
      </c>
      <c r="PH21" s="23">
        <v>1</v>
      </c>
      <c r="PI21" s="25">
        <f t="shared" si="121"/>
        <v>1</v>
      </c>
      <c r="PJ21" s="23">
        <v>0</v>
      </c>
      <c r="PK21" s="25">
        <f t="shared" si="60"/>
        <v>0</v>
      </c>
    </row>
    <row r="22" spans="1:427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61"/>
        <v>0.74965117631099565</v>
      </c>
      <c r="F22" s="22">
        <v>25047</v>
      </c>
      <c r="G22" s="24">
        <f t="shared" si="0"/>
        <v>0.24269408162474324</v>
      </c>
      <c r="H22" s="18"/>
      <c r="I22" s="10">
        <v>1541</v>
      </c>
      <c r="J22" s="12">
        <v>3</v>
      </c>
      <c r="K22" s="22">
        <v>1181</v>
      </c>
      <c r="L22" s="24">
        <f t="shared" si="62"/>
        <v>0.76638546398442575</v>
      </c>
      <c r="M22" s="22">
        <v>350</v>
      </c>
      <c r="N22" s="24">
        <f t="shared" si="1"/>
        <v>0.227125243348475</v>
      </c>
      <c r="O22" s="18"/>
      <c r="P22" s="10">
        <v>208</v>
      </c>
      <c r="Q22" s="12">
        <v>2.88</v>
      </c>
      <c r="R22" s="22">
        <v>151</v>
      </c>
      <c r="S22" s="24">
        <f t="shared" si="63"/>
        <v>0.72596153846153844</v>
      </c>
      <c r="T22" s="22">
        <v>57</v>
      </c>
      <c r="U22" s="24">
        <f t="shared" si="2"/>
        <v>0.27403846153846156</v>
      </c>
      <c r="V22" s="18"/>
      <c r="W22" s="10">
        <v>114</v>
      </c>
      <c r="X22" s="12">
        <v>2.84</v>
      </c>
      <c r="Y22" s="22">
        <v>84</v>
      </c>
      <c r="Z22" s="24">
        <f t="shared" si="64"/>
        <v>0.73684210526315785</v>
      </c>
      <c r="AA22" s="22">
        <v>30</v>
      </c>
      <c r="AB22" s="24">
        <f t="shared" si="3"/>
        <v>0.26315789473684209</v>
      </c>
      <c r="AC22" s="18"/>
      <c r="AD22" s="10">
        <v>309</v>
      </c>
      <c r="AE22" s="12">
        <v>3.5</v>
      </c>
      <c r="AF22" s="22">
        <v>232</v>
      </c>
      <c r="AG22" s="24">
        <f t="shared" si="65"/>
        <v>0.7508090614886731</v>
      </c>
      <c r="AH22" s="22">
        <v>75</v>
      </c>
      <c r="AI22" s="24">
        <f t="shared" si="4"/>
        <v>0.24271844660194175</v>
      </c>
      <c r="AJ22" s="18"/>
      <c r="AK22" s="10">
        <v>291</v>
      </c>
      <c r="AL22" s="12">
        <v>3.56</v>
      </c>
      <c r="AM22" s="22">
        <v>229</v>
      </c>
      <c r="AN22" s="24">
        <f t="shared" si="66"/>
        <v>0.78694158075601373</v>
      </c>
      <c r="AO22" s="22">
        <v>62</v>
      </c>
      <c r="AP22" s="24">
        <f t="shared" si="5"/>
        <v>0.21305841924398625</v>
      </c>
      <c r="AQ22" s="18"/>
      <c r="AR22" s="10">
        <v>66</v>
      </c>
      <c r="AS22" s="12">
        <v>3.83</v>
      </c>
      <c r="AT22" s="22">
        <v>54</v>
      </c>
      <c r="AU22" s="24">
        <f t="shared" si="67"/>
        <v>0.81818181818181823</v>
      </c>
      <c r="AV22" s="22">
        <v>12</v>
      </c>
      <c r="AW22" s="24">
        <f t="shared" si="6"/>
        <v>0.18181818181818182</v>
      </c>
      <c r="AX22" s="18"/>
      <c r="AY22" s="10">
        <v>90</v>
      </c>
      <c r="AZ22" s="12">
        <v>4.7</v>
      </c>
      <c r="BA22" s="22">
        <v>77</v>
      </c>
      <c r="BB22" s="24">
        <f t="shared" si="68"/>
        <v>0.85555555555555551</v>
      </c>
      <c r="BC22" s="22">
        <v>13</v>
      </c>
      <c r="BD22" s="24">
        <f t="shared" si="7"/>
        <v>0.14444444444444443</v>
      </c>
      <c r="BE22" s="18"/>
      <c r="BF22" s="10">
        <v>59</v>
      </c>
      <c r="BG22" s="12">
        <v>3.66</v>
      </c>
      <c r="BH22" s="22">
        <v>43</v>
      </c>
      <c r="BI22" s="24">
        <f t="shared" si="69"/>
        <v>0.72881355932203384</v>
      </c>
      <c r="BJ22" s="22">
        <v>16</v>
      </c>
      <c r="BK22" s="24">
        <f t="shared" si="8"/>
        <v>0.2711864406779661</v>
      </c>
      <c r="BL22" s="18"/>
      <c r="BM22" s="10">
        <v>29</v>
      </c>
      <c r="BN22" s="12">
        <v>2.79</v>
      </c>
      <c r="BO22" s="22">
        <v>23</v>
      </c>
      <c r="BP22" s="24">
        <f t="shared" si="70"/>
        <v>0.7931034482758621</v>
      </c>
      <c r="BQ22" s="22">
        <v>6</v>
      </c>
      <c r="BR22" s="24">
        <f t="shared" si="9"/>
        <v>0.20689655172413793</v>
      </c>
      <c r="BS22" s="18"/>
      <c r="BT22" s="10">
        <v>29</v>
      </c>
      <c r="BU22" s="12">
        <v>1.9</v>
      </c>
      <c r="BV22" s="22">
        <v>24</v>
      </c>
      <c r="BW22" s="24">
        <f t="shared" si="71"/>
        <v>0.82758620689655171</v>
      </c>
      <c r="BX22" s="22">
        <v>4</v>
      </c>
      <c r="BY22" s="24">
        <f t="shared" si="10"/>
        <v>0.13793103448275862</v>
      </c>
      <c r="BZ22" s="18"/>
      <c r="CA22" s="10">
        <v>17</v>
      </c>
      <c r="CB22" s="12">
        <v>1.57</v>
      </c>
      <c r="CC22" s="22">
        <v>14</v>
      </c>
      <c r="CD22" s="24">
        <f t="shared" si="72"/>
        <v>0.82352941176470584</v>
      </c>
      <c r="CE22" s="22">
        <v>3</v>
      </c>
      <c r="CF22" s="24">
        <f t="shared" si="11"/>
        <v>0.17647058823529413</v>
      </c>
      <c r="CG22" s="18"/>
      <c r="CH22" s="10">
        <v>41</v>
      </c>
      <c r="CI22" s="12">
        <v>2.56</v>
      </c>
      <c r="CJ22" s="22">
        <v>38</v>
      </c>
      <c r="CK22" s="24">
        <f t="shared" si="73"/>
        <v>0.92682926829268297</v>
      </c>
      <c r="CL22" s="22">
        <v>3</v>
      </c>
      <c r="CM22" s="24">
        <f t="shared" si="12"/>
        <v>7.3170731707317069E-2</v>
      </c>
      <c r="CN22" s="18"/>
      <c r="CO22" s="10">
        <v>37</v>
      </c>
      <c r="CP22" s="12">
        <v>2.2000000000000002</v>
      </c>
      <c r="CQ22" s="22">
        <v>30</v>
      </c>
      <c r="CR22" s="24">
        <f t="shared" si="74"/>
        <v>0.81081081081081086</v>
      </c>
      <c r="CS22" s="22">
        <v>5</v>
      </c>
      <c r="CT22" s="24">
        <f t="shared" si="13"/>
        <v>0.13513513513513514</v>
      </c>
      <c r="CU22" s="18"/>
      <c r="CV22" s="10">
        <v>19</v>
      </c>
      <c r="CW22" s="12">
        <v>2.2799999999999998</v>
      </c>
      <c r="CX22" s="22">
        <v>14</v>
      </c>
      <c r="CY22" s="24">
        <f t="shared" si="75"/>
        <v>0.73684210526315785</v>
      </c>
      <c r="CZ22" s="22">
        <v>5</v>
      </c>
      <c r="DA22" s="24">
        <f t="shared" si="14"/>
        <v>0.26315789473684209</v>
      </c>
      <c r="DB22" s="18"/>
      <c r="DC22" s="10">
        <v>15</v>
      </c>
      <c r="DD22" s="12">
        <v>4.82</v>
      </c>
      <c r="DE22" s="22">
        <v>12</v>
      </c>
      <c r="DF22" s="24">
        <f t="shared" si="76"/>
        <v>0.8</v>
      </c>
      <c r="DG22" s="22">
        <v>2</v>
      </c>
      <c r="DH22" s="24">
        <f t="shared" si="15"/>
        <v>0.13333333333333333</v>
      </c>
      <c r="DI22" s="18"/>
      <c r="DJ22" s="10">
        <v>5</v>
      </c>
      <c r="DK22" s="12">
        <v>2.37</v>
      </c>
      <c r="DL22" s="22">
        <v>4</v>
      </c>
      <c r="DM22" s="24">
        <f t="shared" si="77"/>
        <v>0.8</v>
      </c>
      <c r="DN22" s="22">
        <v>1</v>
      </c>
      <c r="DO22" s="24">
        <f t="shared" si="16"/>
        <v>0.2</v>
      </c>
      <c r="DP22" s="18"/>
      <c r="DQ22" s="10">
        <v>12</v>
      </c>
      <c r="DR22" s="12">
        <v>2.84</v>
      </c>
      <c r="DS22" s="22">
        <v>10</v>
      </c>
      <c r="DT22" s="24">
        <f t="shared" si="78"/>
        <v>0.83333333333333337</v>
      </c>
      <c r="DU22" s="22">
        <v>1</v>
      </c>
      <c r="DV22" s="24">
        <f t="shared" si="17"/>
        <v>8.3333333333333329E-2</v>
      </c>
      <c r="DW22" s="18"/>
      <c r="DX22" s="10">
        <v>4</v>
      </c>
      <c r="DY22" s="12">
        <v>3.08</v>
      </c>
      <c r="DZ22" s="22">
        <v>3</v>
      </c>
      <c r="EA22" s="24">
        <f t="shared" si="79"/>
        <v>0.75</v>
      </c>
      <c r="EB22" s="22">
        <v>1</v>
      </c>
      <c r="EC22" s="24">
        <f t="shared" si="18"/>
        <v>0.25</v>
      </c>
      <c r="ED22" s="18"/>
      <c r="EE22" s="10">
        <v>7</v>
      </c>
      <c r="EF22" s="12">
        <v>2.16</v>
      </c>
      <c r="EG22" s="22">
        <v>4</v>
      </c>
      <c r="EH22" s="24">
        <f t="shared" si="80"/>
        <v>0.5714285714285714</v>
      </c>
      <c r="EI22" s="22">
        <v>3</v>
      </c>
      <c r="EJ22" s="24">
        <f t="shared" si="19"/>
        <v>0.42857142857142855</v>
      </c>
      <c r="EK22" s="18"/>
      <c r="EL22" s="10">
        <v>2</v>
      </c>
      <c r="EM22" s="12">
        <v>1.52</v>
      </c>
      <c r="EN22" s="22">
        <v>1</v>
      </c>
      <c r="EO22" s="24">
        <f t="shared" si="81"/>
        <v>0.5</v>
      </c>
      <c r="EP22" s="22">
        <v>1</v>
      </c>
      <c r="EQ22" s="24">
        <f t="shared" si="20"/>
        <v>0.5</v>
      </c>
      <c r="ER22" s="18"/>
      <c r="ES22" s="10">
        <v>4</v>
      </c>
      <c r="ET22" s="12">
        <v>1.67</v>
      </c>
      <c r="EU22" s="22">
        <v>3</v>
      </c>
      <c r="EV22" s="24">
        <f t="shared" si="82"/>
        <v>0.75</v>
      </c>
      <c r="EW22" s="22">
        <v>1</v>
      </c>
      <c r="EX22" s="24">
        <f t="shared" si="21"/>
        <v>0.25</v>
      </c>
      <c r="EY22" s="18"/>
      <c r="EZ22" s="10">
        <v>1</v>
      </c>
      <c r="FA22" s="12">
        <v>1.72</v>
      </c>
      <c r="FB22" s="22">
        <v>0</v>
      </c>
      <c r="FC22" s="24">
        <f t="shared" si="83"/>
        <v>0</v>
      </c>
      <c r="FD22" s="22">
        <v>0</v>
      </c>
      <c r="FE22" s="24">
        <f t="shared" si="22"/>
        <v>0</v>
      </c>
      <c r="FF22" s="18"/>
      <c r="FG22" s="10">
        <v>2</v>
      </c>
      <c r="FH22" s="12">
        <v>1.1200000000000001</v>
      </c>
      <c r="FI22" s="22">
        <v>1</v>
      </c>
      <c r="FJ22" s="24">
        <f t="shared" si="84"/>
        <v>0.5</v>
      </c>
      <c r="FK22" s="22">
        <v>1</v>
      </c>
      <c r="FL22" s="24">
        <f t="shared" si="23"/>
        <v>0.5</v>
      </c>
      <c r="FM22" s="18"/>
      <c r="FN22" s="10">
        <v>12</v>
      </c>
      <c r="FO22" s="12">
        <v>1.6</v>
      </c>
      <c r="FP22" s="22">
        <v>11</v>
      </c>
      <c r="FQ22" s="24">
        <f t="shared" si="85"/>
        <v>0.91666666666666663</v>
      </c>
      <c r="FR22" s="22">
        <v>1</v>
      </c>
      <c r="FS22" s="24">
        <f t="shared" si="24"/>
        <v>8.3333333333333329E-2</v>
      </c>
      <c r="FT22" s="18"/>
      <c r="FU22" s="10">
        <v>2</v>
      </c>
      <c r="FV22" s="12">
        <v>1.02</v>
      </c>
      <c r="FW22" s="22">
        <v>0</v>
      </c>
      <c r="FX22" s="24">
        <f t="shared" si="86"/>
        <v>0</v>
      </c>
      <c r="FY22" s="22">
        <v>2</v>
      </c>
      <c r="FZ22" s="24">
        <f t="shared" si="25"/>
        <v>1</v>
      </c>
      <c r="GA22" s="18"/>
      <c r="GB22" s="10">
        <v>7</v>
      </c>
      <c r="GC22" s="12">
        <v>3.06</v>
      </c>
      <c r="GD22" s="22">
        <v>4</v>
      </c>
      <c r="GE22" s="24">
        <f t="shared" si="87"/>
        <v>0.5714285714285714</v>
      </c>
      <c r="GF22" s="22">
        <v>2</v>
      </c>
      <c r="GG22" s="24">
        <f t="shared" si="26"/>
        <v>0.2857142857142857</v>
      </c>
      <c r="GH22" s="18"/>
      <c r="GI22" s="10">
        <v>2</v>
      </c>
      <c r="GJ22" s="12">
        <v>2.56</v>
      </c>
      <c r="GK22" s="22">
        <v>2</v>
      </c>
      <c r="GL22" s="24">
        <f t="shared" si="88"/>
        <v>1</v>
      </c>
      <c r="GM22" s="22">
        <v>0</v>
      </c>
      <c r="GN22" s="24">
        <f t="shared" si="27"/>
        <v>0</v>
      </c>
      <c r="GO22" s="18"/>
      <c r="GP22" s="10">
        <v>24</v>
      </c>
      <c r="GQ22" s="12">
        <v>4.87</v>
      </c>
      <c r="GR22" s="22">
        <v>13</v>
      </c>
      <c r="GS22" s="24">
        <f t="shared" si="89"/>
        <v>0.54166666666666663</v>
      </c>
      <c r="GT22" s="22">
        <v>11</v>
      </c>
      <c r="GU22" s="24">
        <f t="shared" si="28"/>
        <v>0.45833333333333331</v>
      </c>
      <c r="GV22" s="18"/>
      <c r="GW22" s="10">
        <v>23</v>
      </c>
      <c r="GX22" s="12">
        <v>4.0199999999999996</v>
      </c>
      <c r="GY22" s="22">
        <v>13</v>
      </c>
      <c r="GZ22" s="24">
        <f t="shared" si="90"/>
        <v>0.56521739130434778</v>
      </c>
      <c r="HA22" s="22">
        <v>10</v>
      </c>
      <c r="HB22" s="24">
        <f t="shared" si="29"/>
        <v>0.43478260869565216</v>
      </c>
      <c r="HC22" s="18"/>
      <c r="HD22" s="10">
        <v>4</v>
      </c>
      <c r="HE22" s="12">
        <v>7.84</v>
      </c>
      <c r="HF22" s="22">
        <v>3</v>
      </c>
      <c r="HG22" s="24">
        <f t="shared" si="91"/>
        <v>0.75</v>
      </c>
      <c r="HH22" s="22">
        <v>1</v>
      </c>
      <c r="HI22" s="24">
        <f t="shared" si="30"/>
        <v>0.25</v>
      </c>
      <c r="HJ22" s="18"/>
      <c r="HK22" s="10">
        <v>1</v>
      </c>
      <c r="HL22" s="12">
        <v>0.76</v>
      </c>
      <c r="HM22" s="22">
        <v>1</v>
      </c>
      <c r="HN22" s="24">
        <f t="shared" si="92"/>
        <v>1</v>
      </c>
      <c r="HO22" s="22">
        <v>0</v>
      </c>
      <c r="HP22" s="24">
        <f t="shared" si="31"/>
        <v>0</v>
      </c>
      <c r="HQ22" s="18"/>
      <c r="HR22" s="10">
        <v>0</v>
      </c>
      <c r="HS22" s="12">
        <v>0</v>
      </c>
      <c r="HT22" s="22">
        <v>0</v>
      </c>
      <c r="HU22" s="24" t="e">
        <f t="shared" si="93"/>
        <v>#DIV/0!</v>
      </c>
      <c r="HV22" s="22">
        <v>0</v>
      </c>
      <c r="HW22" s="24" t="e">
        <f t="shared" si="32"/>
        <v>#DIV/0!</v>
      </c>
      <c r="HX22" s="18"/>
      <c r="HY22" s="10">
        <v>0</v>
      </c>
      <c r="HZ22" s="12">
        <v>0</v>
      </c>
      <c r="IA22" s="22">
        <v>0</v>
      </c>
      <c r="IB22" s="24" t="e">
        <f t="shared" si="94"/>
        <v>#DIV/0!</v>
      </c>
      <c r="IC22" s="22">
        <v>0</v>
      </c>
      <c r="ID22" s="24" t="e">
        <f t="shared" si="33"/>
        <v>#DIV/0!</v>
      </c>
      <c r="IE22" s="18"/>
      <c r="IF22" s="10">
        <v>1</v>
      </c>
      <c r="IG22" s="12">
        <v>1.54</v>
      </c>
      <c r="IH22" s="22">
        <v>0</v>
      </c>
      <c r="II22" s="24">
        <f t="shared" si="95"/>
        <v>0</v>
      </c>
      <c r="IJ22" s="22">
        <v>1</v>
      </c>
      <c r="IK22" s="24">
        <f t="shared" si="34"/>
        <v>1</v>
      </c>
      <c r="IL22" s="18"/>
      <c r="IM22" s="10">
        <v>9</v>
      </c>
      <c r="IN22" s="12">
        <v>1.68</v>
      </c>
      <c r="IO22" s="22">
        <v>7</v>
      </c>
      <c r="IP22" s="24">
        <f t="shared" si="96"/>
        <v>0.77777777777777779</v>
      </c>
      <c r="IQ22" s="22">
        <v>2</v>
      </c>
      <c r="IR22" s="24">
        <f t="shared" si="35"/>
        <v>0.22222222222222221</v>
      </c>
      <c r="IS22" s="18"/>
      <c r="IT22" s="10">
        <v>11</v>
      </c>
      <c r="IU22" s="12">
        <v>2.57</v>
      </c>
      <c r="IV22" s="22">
        <v>9</v>
      </c>
      <c r="IW22" s="24">
        <f t="shared" si="97"/>
        <v>0.81818181818181823</v>
      </c>
      <c r="IX22" s="22">
        <v>2</v>
      </c>
      <c r="IY22" s="24">
        <f t="shared" si="36"/>
        <v>0.18181818181818182</v>
      </c>
      <c r="IZ22" s="18"/>
      <c r="JA22" s="10">
        <v>2</v>
      </c>
      <c r="JB22" s="12">
        <v>1.6</v>
      </c>
      <c r="JC22" s="22">
        <v>2</v>
      </c>
      <c r="JD22" s="24">
        <f t="shared" si="98"/>
        <v>1</v>
      </c>
      <c r="JE22" s="22">
        <v>0</v>
      </c>
      <c r="JF22" s="24">
        <f t="shared" si="37"/>
        <v>0</v>
      </c>
      <c r="JG22" s="18"/>
      <c r="JH22" s="10">
        <v>2</v>
      </c>
      <c r="JI22" s="12">
        <v>1.92</v>
      </c>
      <c r="JJ22" s="22">
        <v>2</v>
      </c>
      <c r="JK22" s="24">
        <f t="shared" si="99"/>
        <v>1</v>
      </c>
      <c r="JL22" s="22">
        <v>0</v>
      </c>
      <c r="JM22" s="24">
        <f t="shared" si="38"/>
        <v>0</v>
      </c>
      <c r="JN22" s="18"/>
      <c r="JO22" s="10">
        <v>8</v>
      </c>
      <c r="JP22" s="12">
        <v>1.95</v>
      </c>
      <c r="JQ22" s="22">
        <v>5</v>
      </c>
      <c r="JR22" s="24">
        <f t="shared" si="100"/>
        <v>0.625</v>
      </c>
      <c r="JS22" s="22">
        <v>3</v>
      </c>
      <c r="JT22" s="24">
        <f t="shared" si="39"/>
        <v>0.375</v>
      </c>
      <c r="JU22" s="18"/>
      <c r="JV22" s="10">
        <v>14</v>
      </c>
      <c r="JW22" s="12">
        <v>2.86</v>
      </c>
      <c r="JX22" s="22">
        <v>10</v>
      </c>
      <c r="JY22" s="24">
        <f t="shared" si="101"/>
        <v>0.7142857142857143</v>
      </c>
      <c r="JZ22" s="22">
        <v>4</v>
      </c>
      <c r="KA22" s="24">
        <f t="shared" si="40"/>
        <v>0.2857142857142857</v>
      </c>
      <c r="KB22" s="18"/>
      <c r="KC22" s="10">
        <v>3</v>
      </c>
      <c r="KD22" s="12">
        <v>1.36</v>
      </c>
      <c r="KE22" s="22">
        <v>3</v>
      </c>
      <c r="KF22" s="24">
        <f t="shared" si="102"/>
        <v>1</v>
      </c>
      <c r="KG22" s="22">
        <v>0</v>
      </c>
      <c r="KH22" s="24">
        <f t="shared" si="41"/>
        <v>0</v>
      </c>
      <c r="KI22" s="18"/>
      <c r="KJ22" s="10">
        <v>7</v>
      </c>
      <c r="KK22" s="12">
        <v>1.97</v>
      </c>
      <c r="KL22" s="22">
        <v>7</v>
      </c>
      <c r="KM22" s="24">
        <f t="shared" si="103"/>
        <v>1</v>
      </c>
      <c r="KN22" s="22">
        <v>0</v>
      </c>
      <c r="KO22" s="24">
        <f t="shared" si="42"/>
        <v>0</v>
      </c>
      <c r="KP22" s="18"/>
      <c r="KQ22" s="10">
        <v>2</v>
      </c>
      <c r="KR22" s="12">
        <v>1.92</v>
      </c>
      <c r="KS22" s="22">
        <v>2</v>
      </c>
      <c r="KT22" s="24">
        <f t="shared" si="104"/>
        <v>1</v>
      </c>
      <c r="KU22" s="22">
        <v>0</v>
      </c>
      <c r="KV22" s="24">
        <f t="shared" si="43"/>
        <v>0</v>
      </c>
      <c r="KW22" s="18"/>
      <c r="KX22" s="10">
        <v>8</v>
      </c>
      <c r="KY22" s="12">
        <v>1.36</v>
      </c>
      <c r="KZ22" s="22">
        <v>4</v>
      </c>
      <c r="LA22" s="24">
        <f t="shared" si="105"/>
        <v>0.5</v>
      </c>
      <c r="LB22" s="22">
        <v>4</v>
      </c>
      <c r="LC22" s="24">
        <f t="shared" si="44"/>
        <v>0.5</v>
      </c>
      <c r="LD22" s="18"/>
      <c r="LE22" s="10">
        <v>9</v>
      </c>
      <c r="LF22" s="12">
        <v>4.3499999999999996</v>
      </c>
      <c r="LG22" s="22">
        <v>7</v>
      </c>
      <c r="LH22" s="24">
        <f t="shared" si="106"/>
        <v>0.77777777777777779</v>
      </c>
      <c r="LI22" s="22">
        <v>1</v>
      </c>
      <c r="LJ22" s="24">
        <f t="shared" si="45"/>
        <v>0.1111111111111111</v>
      </c>
      <c r="LK22" s="18"/>
      <c r="LL22" s="10">
        <v>1</v>
      </c>
      <c r="LM22" s="12">
        <v>0.57999999999999996</v>
      </c>
      <c r="LN22" s="22">
        <v>1</v>
      </c>
      <c r="LO22" s="24">
        <f t="shared" si="107"/>
        <v>1</v>
      </c>
      <c r="LP22" s="22">
        <v>0</v>
      </c>
      <c r="LQ22" s="24">
        <f t="shared" si="46"/>
        <v>0</v>
      </c>
      <c r="LR22" s="18"/>
      <c r="LS22" s="10">
        <v>6</v>
      </c>
      <c r="LT22" s="12">
        <v>2.63</v>
      </c>
      <c r="LU22" s="22">
        <v>5</v>
      </c>
      <c r="LV22" s="24">
        <f t="shared" si="108"/>
        <v>0.83333333333333337</v>
      </c>
      <c r="LW22" s="22">
        <v>1</v>
      </c>
      <c r="LX22" s="24">
        <f t="shared" si="47"/>
        <v>0.16666666666666666</v>
      </c>
      <c r="LY22" s="18"/>
      <c r="LZ22" s="10">
        <v>0</v>
      </c>
      <c r="MA22" s="12">
        <v>0</v>
      </c>
      <c r="MB22" s="22">
        <v>0</v>
      </c>
      <c r="MC22" s="24" t="e">
        <f t="shared" si="109"/>
        <v>#DIV/0!</v>
      </c>
      <c r="MD22" s="22">
        <v>0</v>
      </c>
      <c r="ME22" s="24" t="e">
        <f t="shared" si="48"/>
        <v>#DIV/0!</v>
      </c>
      <c r="MF22" s="18"/>
      <c r="MG22" s="10">
        <v>10</v>
      </c>
      <c r="MH22" s="12">
        <v>2.38</v>
      </c>
      <c r="MI22" s="22">
        <v>8</v>
      </c>
      <c r="MJ22" s="24">
        <f t="shared" si="110"/>
        <v>0.8</v>
      </c>
      <c r="MK22" s="22">
        <v>2</v>
      </c>
      <c r="ML22" s="24">
        <f t="shared" si="49"/>
        <v>0.2</v>
      </c>
      <c r="MM22" s="18"/>
      <c r="MN22" s="10">
        <v>8</v>
      </c>
      <c r="MO22" s="12">
        <v>2.33</v>
      </c>
      <c r="MP22" s="22">
        <v>7</v>
      </c>
      <c r="MQ22" s="24">
        <f t="shared" si="111"/>
        <v>0.875</v>
      </c>
      <c r="MR22" s="22">
        <v>1</v>
      </c>
      <c r="MS22" s="24">
        <f t="shared" si="50"/>
        <v>0.125</v>
      </c>
      <c r="MT22" s="18"/>
      <c r="MU22" s="10">
        <v>1</v>
      </c>
      <c r="MV22" s="12">
        <v>0.97</v>
      </c>
      <c r="MW22" s="22">
        <v>1</v>
      </c>
      <c r="MX22" s="24">
        <f t="shared" si="112"/>
        <v>1</v>
      </c>
      <c r="MY22" s="22">
        <v>0</v>
      </c>
      <c r="MZ22" s="24">
        <f t="shared" si="51"/>
        <v>0</v>
      </c>
      <c r="NA22" s="18"/>
      <c r="NB22" s="10">
        <v>0</v>
      </c>
      <c r="NC22" s="12">
        <v>0</v>
      </c>
      <c r="ND22" s="22">
        <v>0</v>
      </c>
      <c r="NE22" s="24" t="e">
        <f t="shared" si="113"/>
        <v>#DIV/0!</v>
      </c>
      <c r="NF22" s="22">
        <v>0</v>
      </c>
      <c r="NG22" s="24" t="e">
        <f t="shared" si="52"/>
        <v>#DIV/0!</v>
      </c>
      <c r="NH22" s="18"/>
      <c r="NI22" s="10">
        <v>0</v>
      </c>
      <c r="NJ22" s="12">
        <v>0</v>
      </c>
      <c r="NK22" s="22">
        <v>0</v>
      </c>
      <c r="NL22" s="24" t="e">
        <f t="shared" si="114"/>
        <v>#DIV/0!</v>
      </c>
      <c r="NM22" s="22">
        <v>0</v>
      </c>
      <c r="NN22" s="24" t="e">
        <f t="shared" si="53"/>
        <v>#DIV/0!</v>
      </c>
      <c r="NO22" s="18"/>
      <c r="NP22" s="10">
        <v>0</v>
      </c>
      <c r="NQ22" s="12">
        <v>0</v>
      </c>
      <c r="NR22" s="22">
        <v>0</v>
      </c>
      <c r="NS22" s="24" t="e">
        <f t="shared" si="115"/>
        <v>#DIV/0!</v>
      </c>
      <c r="NT22" s="22">
        <v>0</v>
      </c>
      <c r="NU22" s="24" t="e">
        <f t="shared" si="54"/>
        <v>#DIV/0!</v>
      </c>
      <c r="NV22" s="18"/>
      <c r="NW22" s="10">
        <v>0</v>
      </c>
      <c r="NX22" s="12"/>
      <c r="NY22" s="22">
        <v>0</v>
      </c>
      <c r="NZ22" s="24" t="e">
        <f t="shared" si="116"/>
        <v>#DIV/0!</v>
      </c>
      <c r="OA22" s="22">
        <v>0</v>
      </c>
      <c r="OB22" s="24" t="e">
        <f t="shared" si="55"/>
        <v>#DIV/0!</v>
      </c>
      <c r="OC22" s="18"/>
      <c r="OD22" s="10">
        <v>0</v>
      </c>
      <c r="OE22" s="12"/>
      <c r="OF22" s="22">
        <v>0</v>
      </c>
      <c r="OG22" s="24" t="e">
        <f t="shared" si="117"/>
        <v>#DIV/0!</v>
      </c>
      <c r="OH22" s="22">
        <v>0</v>
      </c>
      <c r="OI22" s="24" t="e">
        <f t="shared" si="56"/>
        <v>#DIV/0!</v>
      </c>
      <c r="OJ22" s="18"/>
      <c r="OK22" s="10">
        <v>0</v>
      </c>
      <c r="OL22" s="12">
        <v>0</v>
      </c>
      <c r="OM22" s="22">
        <v>0</v>
      </c>
      <c r="ON22" s="24" t="e">
        <f t="shared" si="118"/>
        <v>#DIV/0!</v>
      </c>
      <c r="OO22" s="22">
        <v>0</v>
      </c>
      <c r="OP22" s="24" t="e">
        <f t="shared" si="57"/>
        <v>#DIV/0!</v>
      </c>
      <c r="OQ22" s="18"/>
      <c r="OR22" s="10">
        <v>0</v>
      </c>
      <c r="OS22" s="12">
        <v>0</v>
      </c>
      <c r="OT22" s="22">
        <v>0</v>
      </c>
      <c r="OU22" s="24" t="e">
        <f t="shared" si="119"/>
        <v>#DIV/0!</v>
      </c>
      <c r="OV22" s="22">
        <v>0</v>
      </c>
      <c r="OW22" s="24" t="e">
        <f t="shared" si="58"/>
        <v>#DIV/0!</v>
      </c>
      <c r="OX22" s="18"/>
      <c r="OY22" s="10">
        <v>3</v>
      </c>
      <c r="OZ22" s="12">
        <v>1.84</v>
      </c>
      <c r="PA22" s="22">
        <v>3</v>
      </c>
      <c r="PB22" s="24">
        <f t="shared" si="120"/>
        <v>1</v>
      </c>
      <c r="PC22" s="22">
        <v>0</v>
      </c>
      <c r="PD22" s="24">
        <f t="shared" si="59"/>
        <v>0</v>
      </c>
      <c r="PE22" s="18"/>
      <c r="PF22" s="10">
        <v>0</v>
      </c>
      <c r="PG22" s="12">
        <v>0</v>
      </c>
      <c r="PH22" s="22">
        <v>0</v>
      </c>
      <c r="PI22" s="24" t="e">
        <f t="shared" si="121"/>
        <v>#DIV/0!</v>
      </c>
      <c r="PJ22" s="22">
        <v>0</v>
      </c>
      <c r="PK22" s="24" t="e">
        <f t="shared" si="60"/>
        <v>#DIV/0!</v>
      </c>
    </row>
    <row r="23" spans="1:427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61"/>
        <v>0.68454619911423886</v>
      </c>
      <c r="F23" s="23">
        <v>40822</v>
      </c>
      <c r="G23" s="25">
        <f t="shared" si="0"/>
        <v>0.30957653339804647</v>
      </c>
      <c r="H23" s="18"/>
      <c r="I23" s="11">
        <v>2142</v>
      </c>
      <c r="J23" s="13">
        <v>4.17</v>
      </c>
      <c r="K23" s="23">
        <v>1431</v>
      </c>
      <c r="L23" s="25">
        <f t="shared" si="62"/>
        <v>0.66806722689075626</v>
      </c>
      <c r="M23" s="23">
        <v>704</v>
      </c>
      <c r="N23" s="25">
        <f t="shared" si="1"/>
        <v>0.32866479925303455</v>
      </c>
      <c r="O23" s="18"/>
      <c r="P23" s="11">
        <v>290</v>
      </c>
      <c r="Q23" s="13">
        <v>4.01</v>
      </c>
      <c r="R23" s="23">
        <v>205</v>
      </c>
      <c r="S23" s="25">
        <f t="shared" si="63"/>
        <v>0.7068965517241379</v>
      </c>
      <c r="T23" s="23">
        <v>81</v>
      </c>
      <c r="U23" s="25">
        <f t="shared" si="2"/>
        <v>0.27931034482758621</v>
      </c>
      <c r="V23" s="18"/>
      <c r="W23" s="11">
        <v>144</v>
      </c>
      <c r="X23" s="13">
        <v>3.58</v>
      </c>
      <c r="Y23" s="23">
        <v>92</v>
      </c>
      <c r="Z23" s="25">
        <f t="shared" si="64"/>
        <v>0.63888888888888884</v>
      </c>
      <c r="AA23" s="23">
        <v>52</v>
      </c>
      <c r="AB23" s="25">
        <f t="shared" si="3"/>
        <v>0.3611111111111111</v>
      </c>
      <c r="AC23" s="18"/>
      <c r="AD23" s="11">
        <v>389</v>
      </c>
      <c r="AE23" s="13">
        <v>4.4000000000000004</v>
      </c>
      <c r="AF23" s="23">
        <v>254</v>
      </c>
      <c r="AG23" s="25">
        <f t="shared" si="65"/>
        <v>0.65295629820051415</v>
      </c>
      <c r="AH23" s="23">
        <v>135</v>
      </c>
      <c r="AI23" s="25">
        <f t="shared" si="4"/>
        <v>0.34704370179948585</v>
      </c>
      <c r="AJ23" s="18"/>
      <c r="AK23" s="11">
        <v>414</v>
      </c>
      <c r="AL23" s="13">
        <v>5.07</v>
      </c>
      <c r="AM23" s="23">
        <v>277</v>
      </c>
      <c r="AN23" s="25">
        <f t="shared" si="66"/>
        <v>0.66908212560386471</v>
      </c>
      <c r="AO23" s="23">
        <v>135</v>
      </c>
      <c r="AP23" s="25">
        <f t="shared" si="5"/>
        <v>0.32608695652173914</v>
      </c>
      <c r="AQ23" s="18"/>
      <c r="AR23" s="11">
        <v>69</v>
      </c>
      <c r="AS23" s="13">
        <v>4</v>
      </c>
      <c r="AT23" s="23">
        <v>59</v>
      </c>
      <c r="AU23" s="25">
        <f t="shared" si="67"/>
        <v>0.85507246376811596</v>
      </c>
      <c r="AV23" s="23">
        <v>10</v>
      </c>
      <c r="AW23" s="25">
        <f t="shared" si="6"/>
        <v>0.14492753623188406</v>
      </c>
      <c r="AX23" s="18"/>
      <c r="AY23" s="11">
        <v>113</v>
      </c>
      <c r="AZ23" s="13">
        <v>5.9</v>
      </c>
      <c r="BA23" s="23">
        <v>70</v>
      </c>
      <c r="BB23" s="25">
        <f t="shared" si="68"/>
        <v>0.61946902654867253</v>
      </c>
      <c r="BC23" s="23">
        <v>43</v>
      </c>
      <c r="BD23" s="25">
        <f t="shared" si="7"/>
        <v>0.38053097345132741</v>
      </c>
      <c r="BE23" s="18"/>
      <c r="BF23" s="11">
        <v>61</v>
      </c>
      <c r="BG23" s="13">
        <v>3.78</v>
      </c>
      <c r="BH23" s="23">
        <v>37</v>
      </c>
      <c r="BI23" s="25">
        <f t="shared" si="69"/>
        <v>0.60655737704918034</v>
      </c>
      <c r="BJ23" s="23">
        <v>24</v>
      </c>
      <c r="BK23" s="25">
        <f t="shared" si="8"/>
        <v>0.39344262295081966</v>
      </c>
      <c r="BL23" s="18"/>
      <c r="BM23" s="11">
        <v>41</v>
      </c>
      <c r="BN23" s="13">
        <v>3.94</v>
      </c>
      <c r="BO23" s="23">
        <v>26</v>
      </c>
      <c r="BP23" s="25">
        <f t="shared" si="70"/>
        <v>0.63414634146341464</v>
      </c>
      <c r="BQ23" s="23">
        <v>15</v>
      </c>
      <c r="BR23" s="25">
        <f t="shared" si="9"/>
        <v>0.36585365853658536</v>
      </c>
      <c r="BS23" s="18"/>
      <c r="BT23" s="11">
        <v>59</v>
      </c>
      <c r="BU23" s="13">
        <v>3.87</v>
      </c>
      <c r="BV23" s="23">
        <v>39</v>
      </c>
      <c r="BW23" s="25">
        <f t="shared" si="71"/>
        <v>0.66101694915254239</v>
      </c>
      <c r="BX23" s="23">
        <v>19</v>
      </c>
      <c r="BY23" s="25">
        <f t="shared" si="10"/>
        <v>0.32203389830508472</v>
      </c>
      <c r="BZ23" s="18"/>
      <c r="CA23" s="11">
        <v>43</v>
      </c>
      <c r="CB23" s="13">
        <v>3.96</v>
      </c>
      <c r="CC23" s="23">
        <v>24</v>
      </c>
      <c r="CD23" s="25">
        <f t="shared" si="72"/>
        <v>0.55813953488372092</v>
      </c>
      <c r="CE23" s="23">
        <v>19</v>
      </c>
      <c r="CF23" s="25">
        <f t="shared" si="11"/>
        <v>0.44186046511627908</v>
      </c>
      <c r="CG23" s="18"/>
      <c r="CH23" s="11">
        <v>84</v>
      </c>
      <c r="CI23" s="13">
        <v>5.25</v>
      </c>
      <c r="CJ23" s="23">
        <v>58</v>
      </c>
      <c r="CK23" s="25">
        <f t="shared" si="73"/>
        <v>0.69047619047619047</v>
      </c>
      <c r="CL23" s="23">
        <v>26</v>
      </c>
      <c r="CM23" s="25">
        <f t="shared" si="12"/>
        <v>0.30952380952380953</v>
      </c>
      <c r="CN23" s="18"/>
      <c r="CO23" s="11">
        <v>49</v>
      </c>
      <c r="CP23" s="13">
        <v>2.91</v>
      </c>
      <c r="CQ23" s="23">
        <v>36</v>
      </c>
      <c r="CR23" s="25">
        <f t="shared" si="74"/>
        <v>0.73469387755102045</v>
      </c>
      <c r="CS23" s="23">
        <v>13</v>
      </c>
      <c r="CT23" s="25">
        <f t="shared" si="13"/>
        <v>0.26530612244897961</v>
      </c>
      <c r="CU23" s="18"/>
      <c r="CV23" s="11">
        <v>46</v>
      </c>
      <c r="CW23" s="13">
        <v>5.51</v>
      </c>
      <c r="CX23" s="23">
        <v>22</v>
      </c>
      <c r="CY23" s="25">
        <f t="shared" si="75"/>
        <v>0.47826086956521741</v>
      </c>
      <c r="CZ23" s="23">
        <v>24</v>
      </c>
      <c r="DA23" s="25">
        <f t="shared" si="14"/>
        <v>0.52173913043478259</v>
      </c>
      <c r="DB23" s="18"/>
      <c r="DC23" s="11">
        <v>10</v>
      </c>
      <c r="DD23" s="13">
        <v>3.22</v>
      </c>
      <c r="DE23" s="23">
        <v>10</v>
      </c>
      <c r="DF23" s="25">
        <f t="shared" si="76"/>
        <v>1</v>
      </c>
      <c r="DG23" s="23">
        <v>0</v>
      </c>
      <c r="DH23" s="25">
        <f t="shared" si="15"/>
        <v>0</v>
      </c>
      <c r="DI23" s="18"/>
      <c r="DJ23" s="11">
        <v>7</v>
      </c>
      <c r="DK23" s="13">
        <v>3.32</v>
      </c>
      <c r="DL23" s="23">
        <v>2</v>
      </c>
      <c r="DM23" s="25">
        <f t="shared" si="77"/>
        <v>0.2857142857142857</v>
      </c>
      <c r="DN23" s="23">
        <v>5</v>
      </c>
      <c r="DO23" s="25">
        <f t="shared" si="16"/>
        <v>0.7142857142857143</v>
      </c>
      <c r="DP23" s="18"/>
      <c r="DQ23" s="11">
        <v>14</v>
      </c>
      <c r="DR23" s="13">
        <v>3.32</v>
      </c>
      <c r="DS23" s="23">
        <v>10</v>
      </c>
      <c r="DT23" s="25">
        <f t="shared" si="78"/>
        <v>0.7142857142857143</v>
      </c>
      <c r="DU23" s="23">
        <v>4</v>
      </c>
      <c r="DV23" s="25">
        <f t="shared" si="17"/>
        <v>0.2857142857142857</v>
      </c>
      <c r="DW23" s="18"/>
      <c r="DX23" s="11">
        <v>6</v>
      </c>
      <c r="DY23" s="13">
        <v>4.62</v>
      </c>
      <c r="DZ23" s="23">
        <v>4</v>
      </c>
      <c r="EA23" s="25">
        <f t="shared" si="79"/>
        <v>0.66666666666666663</v>
      </c>
      <c r="EB23" s="23">
        <v>2</v>
      </c>
      <c r="EC23" s="25">
        <f t="shared" si="18"/>
        <v>0.33333333333333331</v>
      </c>
      <c r="ED23" s="18"/>
      <c r="EE23" s="11">
        <v>13</v>
      </c>
      <c r="EF23" s="13">
        <v>4.01</v>
      </c>
      <c r="EG23" s="23">
        <v>10</v>
      </c>
      <c r="EH23" s="25">
        <f t="shared" si="80"/>
        <v>0.76923076923076927</v>
      </c>
      <c r="EI23" s="23">
        <v>3</v>
      </c>
      <c r="EJ23" s="25">
        <f t="shared" si="19"/>
        <v>0.23076923076923078</v>
      </c>
      <c r="EK23" s="18"/>
      <c r="EL23" s="11">
        <v>3</v>
      </c>
      <c r="EM23" s="13">
        <v>2.27</v>
      </c>
      <c r="EN23" s="23">
        <v>1</v>
      </c>
      <c r="EO23" s="25">
        <f t="shared" si="81"/>
        <v>0.33333333333333331</v>
      </c>
      <c r="EP23" s="23">
        <v>2</v>
      </c>
      <c r="EQ23" s="25">
        <f t="shared" si="20"/>
        <v>0.66666666666666663</v>
      </c>
      <c r="ER23" s="18"/>
      <c r="ES23" s="11">
        <v>6</v>
      </c>
      <c r="ET23" s="13">
        <v>2.5</v>
      </c>
      <c r="EU23" s="23">
        <v>2</v>
      </c>
      <c r="EV23" s="25">
        <f t="shared" si="82"/>
        <v>0.33333333333333331</v>
      </c>
      <c r="EW23" s="23">
        <v>4</v>
      </c>
      <c r="EX23" s="25">
        <f t="shared" si="21"/>
        <v>0.66666666666666663</v>
      </c>
      <c r="EY23" s="18"/>
      <c r="EZ23" s="11">
        <v>1</v>
      </c>
      <c r="FA23" s="13">
        <v>1.72</v>
      </c>
      <c r="FB23" s="23">
        <v>1</v>
      </c>
      <c r="FC23" s="25">
        <f t="shared" si="83"/>
        <v>1</v>
      </c>
      <c r="FD23" s="23">
        <v>0</v>
      </c>
      <c r="FE23" s="25">
        <f t="shared" si="22"/>
        <v>0</v>
      </c>
      <c r="FF23" s="18"/>
      <c r="FG23" s="11">
        <v>9</v>
      </c>
      <c r="FH23" s="13">
        <v>5.03</v>
      </c>
      <c r="FI23" s="23">
        <v>8</v>
      </c>
      <c r="FJ23" s="25">
        <f t="shared" si="84"/>
        <v>0.88888888888888884</v>
      </c>
      <c r="FK23" s="23">
        <v>1</v>
      </c>
      <c r="FL23" s="25">
        <f t="shared" si="23"/>
        <v>0.1111111111111111</v>
      </c>
      <c r="FM23" s="18"/>
      <c r="FN23" s="11">
        <v>15</v>
      </c>
      <c r="FO23" s="13">
        <v>1.99</v>
      </c>
      <c r="FP23" s="23">
        <v>8</v>
      </c>
      <c r="FQ23" s="25">
        <f t="shared" si="85"/>
        <v>0.53333333333333333</v>
      </c>
      <c r="FR23" s="23">
        <v>7</v>
      </c>
      <c r="FS23" s="25">
        <f t="shared" si="24"/>
        <v>0.46666666666666667</v>
      </c>
      <c r="FT23" s="18"/>
      <c r="FU23" s="11">
        <v>2</v>
      </c>
      <c r="FV23" s="13">
        <v>1.02</v>
      </c>
      <c r="FW23" s="23">
        <v>1</v>
      </c>
      <c r="FX23" s="25">
        <f t="shared" si="86"/>
        <v>0.5</v>
      </c>
      <c r="FY23" s="23">
        <v>1</v>
      </c>
      <c r="FZ23" s="25">
        <f t="shared" si="25"/>
        <v>0.5</v>
      </c>
      <c r="GA23" s="18"/>
      <c r="GB23" s="11">
        <v>10</v>
      </c>
      <c r="GC23" s="13">
        <v>4.37</v>
      </c>
      <c r="GD23" s="23">
        <v>4</v>
      </c>
      <c r="GE23" s="25">
        <f t="shared" si="87"/>
        <v>0.4</v>
      </c>
      <c r="GF23" s="23">
        <v>6</v>
      </c>
      <c r="GG23" s="25">
        <f t="shared" si="26"/>
        <v>0.6</v>
      </c>
      <c r="GH23" s="18"/>
      <c r="GI23" s="11">
        <v>2</v>
      </c>
      <c r="GJ23" s="13">
        <v>2.56</v>
      </c>
      <c r="GK23" s="23">
        <v>2</v>
      </c>
      <c r="GL23" s="25">
        <f t="shared" si="88"/>
        <v>1</v>
      </c>
      <c r="GM23" s="23">
        <v>0</v>
      </c>
      <c r="GN23" s="25">
        <f t="shared" si="27"/>
        <v>0</v>
      </c>
      <c r="GO23" s="18"/>
      <c r="GP23" s="11">
        <v>16</v>
      </c>
      <c r="GQ23" s="13">
        <v>3.25</v>
      </c>
      <c r="GR23" s="23">
        <v>12</v>
      </c>
      <c r="GS23" s="25">
        <f t="shared" si="89"/>
        <v>0.75</v>
      </c>
      <c r="GT23" s="23">
        <v>4</v>
      </c>
      <c r="GU23" s="25">
        <f t="shared" si="28"/>
        <v>0.25</v>
      </c>
      <c r="GV23" s="18"/>
      <c r="GW23" s="11">
        <v>13</v>
      </c>
      <c r="GX23" s="13">
        <v>2.27</v>
      </c>
      <c r="GY23" s="23">
        <v>6</v>
      </c>
      <c r="GZ23" s="25">
        <f t="shared" si="90"/>
        <v>0.46153846153846156</v>
      </c>
      <c r="HA23" s="23">
        <v>7</v>
      </c>
      <c r="HB23" s="25">
        <f t="shared" si="29"/>
        <v>0.53846153846153844</v>
      </c>
      <c r="HC23" s="18"/>
      <c r="HD23" s="11">
        <v>3</v>
      </c>
      <c r="HE23" s="13">
        <v>5.88</v>
      </c>
      <c r="HF23" s="23">
        <v>2</v>
      </c>
      <c r="HG23" s="25">
        <f t="shared" si="91"/>
        <v>0.66666666666666663</v>
      </c>
      <c r="HH23" s="23">
        <v>1</v>
      </c>
      <c r="HI23" s="25">
        <f t="shared" si="30"/>
        <v>0.33333333333333331</v>
      </c>
      <c r="HJ23" s="18"/>
      <c r="HK23" s="11">
        <v>2</v>
      </c>
      <c r="HL23" s="13">
        <v>1.53</v>
      </c>
      <c r="HM23" s="23">
        <v>0</v>
      </c>
      <c r="HN23" s="25">
        <f t="shared" si="92"/>
        <v>0</v>
      </c>
      <c r="HO23" s="23">
        <v>2</v>
      </c>
      <c r="HP23" s="25">
        <f t="shared" si="31"/>
        <v>1</v>
      </c>
      <c r="HQ23" s="18"/>
      <c r="HR23" s="11">
        <v>5</v>
      </c>
      <c r="HS23" s="13">
        <v>8.77</v>
      </c>
      <c r="HT23" s="23">
        <v>0</v>
      </c>
      <c r="HU23" s="25">
        <f t="shared" si="93"/>
        <v>0</v>
      </c>
      <c r="HV23" s="23">
        <v>5</v>
      </c>
      <c r="HW23" s="25">
        <f t="shared" si="32"/>
        <v>1</v>
      </c>
      <c r="HX23" s="18"/>
      <c r="HY23" s="11">
        <v>5</v>
      </c>
      <c r="HZ23" s="13">
        <v>4.2699999999999996</v>
      </c>
      <c r="IA23" s="23">
        <v>1</v>
      </c>
      <c r="IB23" s="25">
        <f t="shared" si="94"/>
        <v>0.2</v>
      </c>
      <c r="IC23" s="23">
        <v>4</v>
      </c>
      <c r="ID23" s="25">
        <f t="shared" si="33"/>
        <v>0.8</v>
      </c>
      <c r="IE23" s="18"/>
      <c r="IF23" s="11">
        <v>1</v>
      </c>
      <c r="IG23" s="13">
        <v>1.54</v>
      </c>
      <c r="IH23" s="23">
        <v>0</v>
      </c>
      <c r="II23" s="25">
        <f t="shared" si="95"/>
        <v>0</v>
      </c>
      <c r="IJ23" s="23">
        <v>1</v>
      </c>
      <c r="IK23" s="25">
        <f t="shared" si="34"/>
        <v>1</v>
      </c>
      <c r="IL23" s="18"/>
      <c r="IM23" s="11">
        <v>14</v>
      </c>
      <c r="IN23" s="13">
        <v>2.61</v>
      </c>
      <c r="IO23" s="23">
        <v>12</v>
      </c>
      <c r="IP23" s="25">
        <f t="shared" si="96"/>
        <v>0.8571428571428571</v>
      </c>
      <c r="IQ23" s="23">
        <v>2</v>
      </c>
      <c r="IR23" s="25">
        <f t="shared" si="35"/>
        <v>0.14285714285714285</v>
      </c>
      <c r="IS23" s="18"/>
      <c r="IT23" s="11">
        <v>30</v>
      </c>
      <c r="IU23" s="13">
        <v>7.01</v>
      </c>
      <c r="IV23" s="23">
        <v>15</v>
      </c>
      <c r="IW23" s="25">
        <f t="shared" si="97"/>
        <v>0.5</v>
      </c>
      <c r="IX23" s="23">
        <v>15</v>
      </c>
      <c r="IY23" s="25">
        <f t="shared" si="36"/>
        <v>0.5</v>
      </c>
      <c r="IZ23" s="18"/>
      <c r="JA23" s="11">
        <v>8</v>
      </c>
      <c r="JB23" s="13">
        <v>6.4</v>
      </c>
      <c r="JC23" s="23">
        <v>4</v>
      </c>
      <c r="JD23" s="25">
        <f t="shared" si="98"/>
        <v>0.5</v>
      </c>
      <c r="JE23" s="23">
        <v>4</v>
      </c>
      <c r="JF23" s="25">
        <f t="shared" si="37"/>
        <v>0.5</v>
      </c>
      <c r="JG23" s="18"/>
      <c r="JH23" s="11">
        <v>4</v>
      </c>
      <c r="JI23" s="13">
        <v>3.85</v>
      </c>
      <c r="JJ23" s="23">
        <v>4</v>
      </c>
      <c r="JK23" s="25">
        <f t="shared" si="99"/>
        <v>1</v>
      </c>
      <c r="JL23" s="23">
        <v>0</v>
      </c>
      <c r="JM23" s="25">
        <f t="shared" si="38"/>
        <v>0</v>
      </c>
      <c r="JN23" s="18"/>
      <c r="JO23" s="11">
        <v>16</v>
      </c>
      <c r="JP23" s="13">
        <v>3.89</v>
      </c>
      <c r="JQ23" s="23">
        <v>10</v>
      </c>
      <c r="JR23" s="25">
        <f t="shared" si="100"/>
        <v>0.625</v>
      </c>
      <c r="JS23" s="23">
        <v>6</v>
      </c>
      <c r="JT23" s="25">
        <f t="shared" si="39"/>
        <v>0.375</v>
      </c>
      <c r="JU23" s="18"/>
      <c r="JV23" s="11">
        <v>15</v>
      </c>
      <c r="JW23" s="13">
        <v>3.07</v>
      </c>
      <c r="JX23" s="23">
        <v>13</v>
      </c>
      <c r="JY23" s="25">
        <f t="shared" si="101"/>
        <v>0.8666666666666667</v>
      </c>
      <c r="JZ23" s="23">
        <v>2</v>
      </c>
      <c r="KA23" s="25">
        <f t="shared" si="40"/>
        <v>0.13333333333333333</v>
      </c>
      <c r="KB23" s="18"/>
      <c r="KC23" s="11">
        <v>8</v>
      </c>
      <c r="KD23" s="13">
        <v>3.62</v>
      </c>
      <c r="KE23" s="23">
        <v>6</v>
      </c>
      <c r="KF23" s="25">
        <f t="shared" si="102"/>
        <v>0.75</v>
      </c>
      <c r="KG23" s="23">
        <v>2</v>
      </c>
      <c r="KH23" s="25">
        <f t="shared" si="41"/>
        <v>0.25</v>
      </c>
      <c r="KI23" s="18"/>
      <c r="KJ23" s="11">
        <v>13</v>
      </c>
      <c r="KK23" s="13">
        <v>3.65</v>
      </c>
      <c r="KL23" s="23">
        <v>10</v>
      </c>
      <c r="KM23" s="25">
        <f t="shared" si="103"/>
        <v>0.76923076923076927</v>
      </c>
      <c r="KN23" s="23">
        <v>3</v>
      </c>
      <c r="KO23" s="25">
        <f t="shared" si="42"/>
        <v>0.23076923076923078</v>
      </c>
      <c r="KP23" s="18"/>
      <c r="KQ23" s="11">
        <v>2</v>
      </c>
      <c r="KR23" s="13">
        <v>1.92</v>
      </c>
      <c r="KS23" s="23">
        <v>2</v>
      </c>
      <c r="KT23" s="25">
        <f t="shared" si="104"/>
        <v>1</v>
      </c>
      <c r="KU23" s="23">
        <v>0</v>
      </c>
      <c r="KV23" s="25">
        <f t="shared" si="43"/>
        <v>0</v>
      </c>
      <c r="KW23" s="18"/>
      <c r="KX23" s="11">
        <v>26</v>
      </c>
      <c r="KY23" s="13">
        <v>4.43</v>
      </c>
      <c r="KZ23" s="23">
        <v>20</v>
      </c>
      <c r="LA23" s="25">
        <f t="shared" si="105"/>
        <v>0.76923076923076927</v>
      </c>
      <c r="LB23" s="23">
        <v>6</v>
      </c>
      <c r="LC23" s="25">
        <f t="shared" si="44"/>
        <v>0.23076923076923078</v>
      </c>
      <c r="LD23" s="18"/>
      <c r="LE23" s="11">
        <v>9</v>
      </c>
      <c r="LF23" s="13">
        <v>4.3499999999999996</v>
      </c>
      <c r="LG23" s="23">
        <v>9</v>
      </c>
      <c r="LH23" s="25">
        <f t="shared" si="106"/>
        <v>1</v>
      </c>
      <c r="LI23" s="23">
        <v>0</v>
      </c>
      <c r="LJ23" s="25">
        <f t="shared" si="45"/>
        <v>0</v>
      </c>
      <c r="LK23" s="18"/>
      <c r="LL23" s="11">
        <v>4</v>
      </c>
      <c r="LM23" s="13">
        <v>2.31</v>
      </c>
      <c r="LN23" s="23">
        <v>3</v>
      </c>
      <c r="LO23" s="25">
        <f t="shared" si="107"/>
        <v>0.75</v>
      </c>
      <c r="LP23" s="23">
        <v>1</v>
      </c>
      <c r="LQ23" s="25">
        <f t="shared" si="46"/>
        <v>0.25</v>
      </c>
      <c r="LR23" s="18"/>
      <c r="LS23" s="11">
        <v>9</v>
      </c>
      <c r="LT23" s="13">
        <v>3.95</v>
      </c>
      <c r="LU23" s="23">
        <v>6</v>
      </c>
      <c r="LV23" s="25">
        <f t="shared" si="108"/>
        <v>0.66666666666666663</v>
      </c>
      <c r="LW23" s="23">
        <v>3</v>
      </c>
      <c r="LX23" s="25">
        <f t="shared" si="47"/>
        <v>0.33333333333333331</v>
      </c>
      <c r="LY23" s="18"/>
      <c r="LZ23" s="11">
        <v>3</v>
      </c>
      <c r="MA23" s="13">
        <v>1.49</v>
      </c>
      <c r="MB23" s="23">
        <v>2</v>
      </c>
      <c r="MC23" s="25">
        <f t="shared" si="109"/>
        <v>0.66666666666666663</v>
      </c>
      <c r="MD23" s="23">
        <v>1</v>
      </c>
      <c r="ME23" s="25">
        <f t="shared" si="48"/>
        <v>0.33333333333333331</v>
      </c>
      <c r="MF23" s="18"/>
      <c r="MG23" s="11">
        <v>20</v>
      </c>
      <c r="MH23" s="13">
        <v>4.75</v>
      </c>
      <c r="MI23" s="23">
        <v>19</v>
      </c>
      <c r="MJ23" s="25">
        <f t="shared" si="110"/>
        <v>0.95</v>
      </c>
      <c r="MK23" s="23">
        <v>1</v>
      </c>
      <c r="ML23" s="25">
        <f t="shared" si="49"/>
        <v>0.05</v>
      </c>
      <c r="MM23" s="18"/>
      <c r="MN23" s="11">
        <v>9</v>
      </c>
      <c r="MO23" s="13">
        <v>2.62</v>
      </c>
      <c r="MP23" s="23">
        <v>9</v>
      </c>
      <c r="MQ23" s="25">
        <f t="shared" si="111"/>
        <v>1</v>
      </c>
      <c r="MR23" s="23">
        <v>0</v>
      </c>
      <c r="MS23" s="25">
        <f t="shared" si="50"/>
        <v>0</v>
      </c>
      <c r="MT23" s="18"/>
      <c r="MU23" s="11">
        <v>0</v>
      </c>
      <c r="MV23" s="13">
        <v>0</v>
      </c>
      <c r="MW23" s="23">
        <v>0</v>
      </c>
      <c r="MX23" s="25" t="e">
        <f t="shared" si="112"/>
        <v>#DIV/0!</v>
      </c>
      <c r="MY23" s="23">
        <v>0</v>
      </c>
      <c r="MZ23" s="25" t="e">
        <f t="shared" si="51"/>
        <v>#DIV/0!</v>
      </c>
      <c r="NA23" s="18"/>
      <c r="NB23" s="11">
        <v>0</v>
      </c>
      <c r="NC23" s="13">
        <v>0</v>
      </c>
      <c r="ND23" s="23">
        <v>0</v>
      </c>
      <c r="NE23" s="25" t="e">
        <f t="shared" si="113"/>
        <v>#DIV/0!</v>
      </c>
      <c r="NF23" s="23">
        <v>0</v>
      </c>
      <c r="NG23" s="25" t="e">
        <f t="shared" si="52"/>
        <v>#DIV/0!</v>
      </c>
      <c r="NH23" s="18"/>
      <c r="NI23" s="11">
        <v>0</v>
      </c>
      <c r="NJ23" s="13">
        <v>0</v>
      </c>
      <c r="NK23" s="23">
        <v>0</v>
      </c>
      <c r="NL23" s="25" t="e">
        <f t="shared" si="114"/>
        <v>#DIV/0!</v>
      </c>
      <c r="NM23" s="23">
        <v>0</v>
      </c>
      <c r="NN23" s="25" t="e">
        <f t="shared" si="53"/>
        <v>#DIV/0!</v>
      </c>
      <c r="NO23" s="18"/>
      <c r="NP23" s="11">
        <v>1</v>
      </c>
      <c r="NQ23" s="13">
        <v>2.13</v>
      </c>
      <c r="NR23" s="23">
        <v>0</v>
      </c>
      <c r="NS23" s="25">
        <f t="shared" si="115"/>
        <v>0</v>
      </c>
      <c r="NT23" s="23">
        <v>1</v>
      </c>
      <c r="NU23" s="25">
        <f t="shared" si="54"/>
        <v>1</v>
      </c>
      <c r="NV23" s="18"/>
      <c r="NW23" s="11">
        <v>0</v>
      </c>
      <c r="NX23" s="13"/>
      <c r="NY23" s="23">
        <v>0</v>
      </c>
      <c r="NZ23" s="25" t="e">
        <f t="shared" si="116"/>
        <v>#DIV/0!</v>
      </c>
      <c r="OA23" s="23">
        <v>0</v>
      </c>
      <c r="OB23" s="25" t="e">
        <f t="shared" si="55"/>
        <v>#DIV/0!</v>
      </c>
      <c r="OC23" s="18"/>
      <c r="OD23" s="11">
        <v>0</v>
      </c>
      <c r="OE23" s="13"/>
      <c r="OF23" s="23">
        <v>0</v>
      </c>
      <c r="OG23" s="25" t="e">
        <f t="shared" si="117"/>
        <v>#DIV/0!</v>
      </c>
      <c r="OH23" s="23">
        <v>0</v>
      </c>
      <c r="OI23" s="25" t="e">
        <f t="shared" si="56"/>
        <v>#DIV/0!</v>
      </c>
      <c r="OJ23" s="18"/>
      <c r="OK23" s="11">
        <v>0</v>
      </c>
      <c r="OL23" s="13">
        <v>0</v>
      </c>
      <c r="OM23" s="23">
        <v>0</v>
      </c>
      <c r="ON23" s="25" t="e">
        <f t="shared" si="118"/>
        <v>#DIV/0!</v>
      </c>
      <c r="OO23" s="23">
        <v>0</v>
      </c>
      <c r="OP23" s="25" t="e">
        <f t="shared" si="57"/>
        <v>#DIV/0!</v>
      </c>
      <c r="OQ23" s="18"/>
      <c r="OR23" s="11">
        <v>0</v>
      </c>
      <c r="OS23" s="13">
        <v>0</v>
      </c>
      <c r="OT23" s="23">
        <v>0</v>
      </c>
      <c r="OU23" s="25" t="e">
        <f t="shared" si="119"/>
        <v>#DIV/0!</v>
      </c>
      <c r="OV23" s="23">
        <v>0</v>
      </c>
      <c r="OW23" s="25" t="e">
        <f t="shared" si="58"/>
        <v>#DIV/0!</v>
      </c>
      <c r="OX23" s="18"/>
      <c r="OY23" s="11">
        <v>5</v>
      </c>
      <c r="OZ23" s="13">
        <v>3.07</v>
      </c>
      <c r="PA23" s="23">
        <v>3</v>
      </c>
      <c r="PB23" s="25">
        <f t="shared" si="120"/>
        <v>0.6</v>
      </c>
      <c r="PC23" s="23">
        <v>2</v>
      </c>
      <c r="PD23" s="25">
        <f t="shared" si="59"/>
        <v>0.4</v>
      </c>
      <c r="PE23" s="18"/>
      <c r="PF23" s="11">
        <v>1</v>
      </c>
      <c r="PG23" s="13">
        <v>3.57</v>
      </c>
      <c r="PH23" s="23">
        <v>1</v>
      </c>
      <c r="PI23" s="25">
        <f t="shared" si="121"/>
        <v>1</v>
      </c>
      <c r="PJ23" s="23">
        <v>0</v>
      </c>
      <c r="PK23" s="25">
        <f t="shared" si="60"/>
        <v>0</v>
      </c>
    </row>
    <row r="24" spans="1:427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61"/>
        <v>0.42248749476872793</v>
      </c>
      <c r="F24" s="22">
        <v>56429</v>
      </c>
      <c r="G24" s="24">
        <f t="shared" si="0"/>
        <v>0.56227704816756019</v>
      </c>
      <c r="H24" s="18"/>
      <c r="I24" s="10">
        <v>1886</v>
      </c>
      <c r="J24" s="12">
        <v>3.67</v>
      </c>
      <c r="K24" s="22">
        <v>821</v>
      </c>
      <c r="L24" s="24">
        <f t="shared" si="62"/>
        <v>0.43531283138918347</v>
      </c>
      <c r="M24" s="22">
        <v>1026</v>
      </c>
      <c r="N24" s="24">
        <f t="shared" si="1"/>
        <v>0.5440084835630965</v>
      </c>
      <c r="O24" s="18"/>
      <c r="P24" s="10">
        <v>272</v>
      </c>
      <c r="Q24" s="12">
        <v>3.76</v>
      </c>
      <c r="R24" s="22">
        <v>87</v>
      </c>
      <c r="S24" s="24">
        <f t="shared" si="63"/>
        <v>0.31985294117647056</v>
      </c>
      <c r="T24" s="22">
        <v>181</v>
      </c>
      <c r="U24" s="24">
        <f t="shared" si="2"/>
        <v>0.6654411764705882</v>
      </c>
      <c r="V24" s="18"/>
      <c r="W24" s="10">
        <v>115</v>
      </c>
      <c r="X24" s="12">
        <v>2.86</v>
      </c>
      <c r="Y24" s="22">
        <v>49</v>
      </c>
      <c r="Z24" s="24">
        <f t="shared" si="64"/>
        <v>0.42608695652173911</v>
      </c>
      <c r="AA24" s="22">
        <v>62</v>
      </c>
      <c r="AB24" s="24">
        <f t="shared" si="3"/>
        <v>0.53913043478260869</v>
      </c>
      <c r="AC24" s="18"/>
      <c r="AD24" s="10">
        <v>374</v>
      </c>
      <c r="AE24" s="12">
        <v>4.2300000000000004</v>
      </c>
      <c r="AF24" s="22">
        <v>125</v>
      </c>
      <c r="AG24" s="24">
        <f t="shared" si="65"/>
        <v>0.33422459893048129</v>
      </c>
      <c r="AH24" s="22">
        <v>245</v>
      </c>
      <c r="AI24" s="24">
        <f t="shared" si="4"/>
        <v>0.65508021390374327</v>
      </c>
      <c r="AJ24" s="18"/>
      <c r="AK24" s="10">
        <v>323</v>
      </c>
      <c r="AL24" s="12">
        <v>3.95</v>
      </c>
      <c r="AM24" s="22">
        <v>129</v>
      </c>
      <c r="AN24" s="24">
        <f t="shared" si="66"/>
        <v>0.39938080495356038</v>
      </c>
      <c r="AO24" s="22">
        <v>190</v>
      </c>
      <c r="AP24" s="24">
        <f t="shared" si="5"/>
        <v>0.58823529411764708</v>
      </c>
      <c r="AQ24" s="18"/>
      <c r="AR24" s="10">
        <v>50</v>
      </c>
      <c r="AS24" s="12">
        <v>2.9</v>
      </c>
      <c r="AT24" s="22">
        <v>25</v>
      </c>
      <c r="AU24" s="24">
        <f t="shared" si="67"/>
        <v>0.5</v>
      </c>
      <c r="AV24" s="22">
        <v>22</v>
      </c>
      <c r="AW24" s="24">
        <f t="shared" si="6"/>
        <v>0.44</v>
      </c>
      <c r="AX24" s="18"/>
      <c r="AY24" s="10">
        <v>88</v>
      </c>
      <c r="AZ24" s="12">
        <v>4.5999999999999996</v>
      </c>
      <c r="BA24" s="22">
        <v>53</v>
      </c>
      <c r="BB24" s="24">
        <f t="shared" si="68"/>
        <v>0.60227272727272729</v>
      </c>
      <c r="BC24" s="22">
        <v>34</v>
      </c>
      <c r="BD24" s="24">
        <f t="shared" si="7"/>
        <v>0.38636363636363635</v>
      </c>
      <c r="BE24" s="18"/>
      <c r="BF24" s="10">
        <v>52</v>
      </c>
      <c r="BG24" s="12">
        <v>3.22</v>
      </c>
      <c r="BH24" s="22">
        <v>25</v>
      </c>
      <c r="BI24" s="24">
        <f t="shared" si="69"/>
        <v>0.48076923076923078</v>
      </c>
      <c r="BJ24" s="22">
        <v>26</v>
      </c>
      <c r="BK24" s="24">
        <f t="shared" si="8"/>
        <v>0.5</v>
      </c>
      <c r="BL24" s="18"/>
      <c r="BM24" s="10">
        <v>32</v>
      </c>
      <c r="BN24" s="12">
        <v>3.08</v>
      </c>
      <c r="BO24" s="22">
        <v>19</v>
      </c>
      <c r="BP24" s="24">
        <f t="shared" si="70"/>
        <v>0.59375</v>
      </c>
      <c r="BQ24" s="22">
        <v>13</v>
      </c>
      <c r="BR24" s="24">
        <f t="shared" si="9"/>
        <v>0.40625</v>
      </c>
      <c r="BS24" s="18"/>
      <c r="BT24" s="10">
        <v>56</v>
      </c>
      <c r="BU24" s="12">
        <v>3.68</v>
      </c>
      <c r="BV24" s="22">
        <v>31</v>
      </c>
      <c r="BW24" s="24">
        <f t="shared" si="71"/>
        <v>0.5535714285714286</v>
      </c>
      <c r="BX24" s="22">
        <v>23</v>
      </c>
      <c r="BY24" s="24">
        <f t="shared" si="10"/>
        <v>0.4107142857142857</v>
      </c>
      <c r="BZ24" s="18"/>
      <c r="CA24" s="10">
        <v>54</v>
      </c>
      <c r="CB24" s="12">
        <v>4.9800000000000004</v>
      </c>
      <c r="CC24" s="22">
        <v>35</v>
      </c>
      <c r="CD24" s="24">
        <f t="shared" si="72"/>
        <v>0.64814814814814814</v>
      </c>
      <c r="CE24" s="22">
        <v>19</v>
      </c>
      <c r="CF24" s="24">
        <f t="shared" si="11"/>
        <v>0.35185185185185186</v>
      </c>
      <c r="CG24" s="18"/>
      <c r="CH24" s="10">
        <v>56</v>
      </c>
      <c r="CI24" s="12">
        <v>3.5</v>
      </c>
      <c r="CJ24" s="22">
        <v>28</v>
      </c>
      <c r="CK24" s="24">
        <f t="shared" si="73"/>
        <v>0.5</v>
      </c>
      <c r="CL24" s="22">
        <v>25</v>
      </c>
      <c r="CM24" s="24">
        <f t="shared" si="12"/>
        <v>0.44642857142857145</v>
      </c>
      <c r="CN24" s="18"/>
      <c r="CO24" s="10">
        <v>62</v>
      </c>
      <c r="CP24" s="12">
        <v>3.69</v>
      </c>
      <c r="CQ24" s="22">
        <v>33</v>
      </c>
      <c r="CR24" s="24">
        <f>+CQ24/CO24</f>
        <v>0.532258064516129</v>
      </c>
      <c r="CS24" s="22">
        <v>23</v>
      </c>
      <c r="CT24" s="24">
        <f>+CS24/CO24</f>
        <v>0.37096774193548387</v>
      </c>
      <c r="CU24" s="18"/>
      <c r="CV24" s="10">
        <v>26</v>
      </c>
      <c r="CW24" s="12">
        <v>3.11</v>
      </c>
      <c r="CX24" s="22">
        <v>14</v>
      </c>
      <c r="CY24" s="24">
        <f>+CX24/CV24</f>
        <v>0.53846153846153844</v>
      </c>
      <c r="CZ24" s="22">
        <v>12</v>
      </c>
      <c r="DA24" s="24">
        <f>+CZ24/CV24</f>
        <v>0.46153846153846156</v>
      </c>
      <c r="DB24" s="18"/>
      <c r="DC24" s="10">
        <v>16</v>
      </c>
      <c r="DD24" s="12">
        <v>5.14</v>
      </c>
      <c r="DE24" s="22">
        <v>6</v>
      </c>
      <c r="DF24" s="24">
        <f>+DE24/DC24</f>
        <v>0.375</v>
      </c>
      <c r="DG24" s="22">
        <v>10</v>
      </c>
      <c r="DH24" s="24">
        <f>+DG24/DC24</f>
        <v>0.625</v>
      </c>
      <c r="DI24" s="18"/>
      <c r="DJ24" s="10">
        <v>8</v>
      </c>
      <c r="DK24" s="12">
        <v>3.79</v>
      </c>
      <c r="DL24" s="22">
        <v>4</v>
      </c>
      <c r="DM24" s="24">
        <f>+DL24/DJ24</f>
        <v>0.5</v>
      </c>
      <c r="DN24" s="22">
        <v>4</v>
      </c>
      <c r="DO24" s="24">
        <f>+DN24/DJ24</f>
        <v>0.5</v>
      </c>
      <c r="DP24" s="18"/>
      <c r="DQ24" s="10">
        <v>17</v>
      </c>
      <c r="DR24" s="12">
        <v>4.03</v>
      </c>
      <c r="DS24" s="22">
        <v>7</v>
      </c>
      <c r="DT24" s="24">
        <f>+DS24/DQ24</f>
        <v>0.41176470588235292</v>
      </c>
      <c r="DU24" s="22">
        <v>9</v>
      </c>
      <c r="DV24" s="24">
        <f>+DU24/DQ24</f>
        <v>0.52941176470588236</v>
      </c>
      <c r="DW24" s="18"/>
      <c r="DX24" s="10">
        <v>7</v>
      </c>
      <c r="DY24" s="12">
        <v>5.38</v>
      </c>
      <c r="DZ24" s="22">
        <v>2</v>
      </c>
      <c r="EA24" s="24">
        <f>+DZ24/DX24</f>
        <v>0.2857142857142857</v>
      </c>
      <c r="EB24" s="22">
        <v>4</v>
      </c>
      <c r="EC24" s="24">
        <f>+EB24/DX24</f>
        <v>0.5714285714285714</v>
      </c>
      <c r="ED24" s="18"/>
      <c r="EE24" s="10">
        <v>7</v>
      </c>
      <c r="EF24" s="12">
        <v>2.16</v>
      </c>
      <c r="EG24" s="22">
        <v>3</v>
      </c>
      <c r="EH24" s="24">
        <f>+EG24/EE24</f>
        <v>0.42857142857142855</v>
      </c>
      <c r="EI24" s="22">
        <v>4</v>
      </c>
      <c r="EJ24" s="24">
        <f>+EI24/EE24</f>
        <v>0.5714285714285714</v>
      </c>
      <c r="EK24" s="18"/>
      <c r="EL24" s="10">
        <v>3</v>
      </c>
      <c r="EM24" s="12">
        <v>2.27</v>
      </c>
      <c r="EN24" s="22">
        <v>2</v>
      </c>
      <c r="EO24" s="24">
        <f>+EN24/EL24</f>
        <v>0.66666666666666663</v>
      </c>
      <c r="EP24" s="22">
        <v>1</v>
      </c>
      <c r="EQ24" s="24">
        <f>+EP24/EL24</f>
        <v>0.33333333333333331</v>
      </c>
      <c r="ER24" s="18"/>
      <c r="ES24" s="10">
        <v>3</v>
      </c>
      <c r="ET24" s="12">
        <v>1.25</v>
      </c>
      <c r="EU24" s="22">
        <v>2</v>
      </c>
      <c r="EV24" s="24">
        <f>+EU24/ES24</f>
        <v>0.66666666666666663</v>
      </c>
      <c r="EW24" s="22">
        <v>1</v>
      </c>
      <c r="EX24" s="24">
        <f>+EW24/ES24</f>
        <v>0.33333333333333331</v>
      </c>
      <c r="EY24" s="18"/>
      <c r="EZ24" s="10">
        <v>0</v>
      </c>
      <c r="FA24" s="12">
        <v>0</v>
      </c>
      <c r="FB24" s="22">
        <v>0</v>
      </c>
      <c r="FC24" s="24" t="e">
        <f>+FB24/EZ24</f>
        <v>#DIV/0!</v>
      </c>
      <c r="FD24" s="22">
        <v>0</v>
      </c>
      <c r="FE24" s="24" t="e">
        <f>+FD24/EZ24</f>
        <v>#DIV/0!</v>
      </c>
      <c r="FF24" s="18"/>
      <c r="FG24" s="10">
        <v>3</v>
      </c>
      <c r="FH24" s="12">
        <v>1.68</v>
      </c>
      <c r="FI24" s="22">
        <v>2</v>
      </c>
      <c r="FJ24" s="24">
        <f>+FI24/FG24</f>
        <v>0.66666666666666663</v>
      </c>
      <c r="FK24" s="22">
        <v>1</v>
      </c>
      <c r="FL24" s="24">
        <f>+FK24/FG24</f>
        <v>0.33333333333333331</v>
      </c>
      <c r="FM24" s="18"/>
      <c r="FN24" s="10">
        <v>23</v>
      </c>
      <c r="FO24" s="12">
        <v>3.06</v>
      </c>
      <c r="FP24" s="22">
        <v>10</v>
      </c>
      <c r="FQ24" s="24">
        <f>+FP24/FN24</f>
        <v>0.43478260869565216</v>
      </c>
      <c r="FR24" s="22">
        <v>13</v>
      </c>
      <c r="FS24" s="24">
        <f>+FR24/FN24</f>
        <v>0.56521739130434778</v>
      </c>
      <c r="FT24" s="18"/>
      <c r="FU24" s="10">
        <v>4</v>
      </c>
      <c r="FV24" s="12">
        <v>2.04</v>
      </c>
      <c r="FW24" s="22">
        <v>1</v>
      </c>
      <c r="FX24" s="24">
        <f>+FW24/FU24</f>
        <v>0.25</v>
      </c>
      <c r="FY24" s="22">
        <v>2</v>
      </c>
      <c r="FZ24" s="24">
        <f>+FY24/FU24</f>
        <v>0.5</v>
      </c>
      <c r="GA24" s="18"/>
      <c r="GB24" s="10">
        <v>5</v>
      </c>
      <c r="GC24" s="12">
        <v>2.1800000000000002</v>
      </c>
      <c r="GD24" s="22">
        <v>3</v>
      </c>
      <c r="GE24" s="24">
        <f>+GD24/GB24</f>
        <v>0.6</v>
      </c>
      <c r="GF24" s="22">
        <v>2</v>
      </c>
      <c r="GG24" s="24">
        <f>+GF24/GB24</f>
        <v>0.4</v>
      </c>
      <c r="GH24" s="18"/>
      <c r="GI24" s="10">
        <v>8</v>
      </c>
      <c r="GJ24" s="12">
        <v>10.26</v>
      </c>
      <c r="GK24" s="22">
        <v>1</v>
      </c>
      <c r="GL24" s="24">
        <f>+GK24/GI24</f>
        <v>0.125</v>
      </c>
      <c r="GM24" s="22">
        <v>7</v>
      </c>
      <c r="GN24" s="24">
        <f>+GM24/GI24</f>
        <v>0.875</v>
      </c>
      <c r="GO24" s="18"/>
      <c r="GP24" s="10">
        <v>11</v>
      </c>
      <c r="GQ24" s="12">
        <v>2.23</v>
      </c>
      <c r="GR24" s="22">
        <v>6</v>
      </c>
      <c r="GS24" s="24">
        <f>+GR24/GP24</f>
        <v>0.54545454545454541</v>
      </c>
      <c r="GT24" s="22">
        <v>4</v>
      </c>
      <c r="GU24" s="24">
        <f>+GT24/GP24</f>
        <v>0.36363636363636365</v>
      </c>
      <c r="GV24" s="18"/>
      <c r="GW24" s="10">
        <v>18</v>
      </c>
      <c r="GX24" s="12">
        <v>3.15</v>
      </c>
      <c r="GY24" s="22">
        <v>13</v>
      </c>
      <c r="GZ24" s="24">
        <f>+GY24/GW24</f>
        <v>0.72222222222222221</v>
      </c>
      <c r="HA24" s="22">
        <v>5</v>
      </c>
      <c r="HB24" s="24">
        <f>+HA24/GW24</f>
        <v>0.27777777777777779</v>
      </c>
      <c r="HC24" s="18"/>
      <c r="HD24" s="10">
        <v>4</v>
      </c>
      <c r="HE24" s="12">
        <v>7.84</v>
      </c>
      <c r="HF24" s="22">
        <v>3</v>
      </c>
      <c r="HG24" s="24">
        <f>+HF24/HD24</f>
        <v>0.75</v>
      </c>
      <c r="HH24" s="22">
        <v>1</v>
      </c>
      <c r="HI24" s="24">
        <f>+HH24/HD24</f>
        <v>0.25</v>
      </c>
      <c r="HJ24" s="18"/>
      <c r="HK24" s="10">
        <v>4</v>
      </c>
      <c r="HL24" s="12">
        <v>3.05</v>
      </c>
      <c r="HM24" s="22">
        <v>0</v>
      </c>
      <c r="HN24" s="24">
        <f>+HM24/HK24</f>
        <v>0</v>
      </c>
      <c r="HO24" s="22">
        <v>4</v>
      </c>
      <c r="HP24" s="24">
        <f>+HO24/HK24</f>
        <v>1</v>
      </c>
      <c r="HQ24" s="18"/>
      <c r="HR24" s="10">
        <v>0</v>
      </c>
      <c r="HS24" s="12">
        <v>0</v>
      </c>
      <c r="HT24" s="22">
        <v>0</v>
      </c>
      <c r="HU24" s="24" t="e">
        <f>+HT24/HR24</f>
        <v>#DIV/0!</v>
      </c>
      <c r="HV24" s="22">
        <v>0</v>
      </c>
      <c r="HW24" s="24" t="e">
        <f>+HV24/HR24</f>
        <v>#DIV/0!</v>
      </c>
      <c r="HX24" s="18"/>
      <c r="HY24" s="10">
        <v>4</v>
      </c>
      <c r="HZ24" s="12">
        <v>3.42</v>
      </c>
      <c r="IA24" s="22">
        <v>3</v>
      </c>
      <c r="IB24" s="24">
        <f>+IA24/HY24</f>
        <v>0.75</v>
      </c>
      <c r="IC24" s="22">
        <v>1</v>
      </c>
      <c r="ID24" s="24">
        <f>+IC24/HY24</f>
        <v>0.25</v>
      </c>
      <c r="IE24" s="18"/>
      <c r="IF24" s="10">
        <v>2</v>
      </c>
      <c r="IG24" s="12">
        <v>3.08</v>
      </c>
      <c r="IH24" s="22">
        <v>2</v>
      </c>
      <c r="II24" s="24">
        <f>+IH24/IF24</f>
        <v>1</v>
      </c>
      <c r="IJ24" s="22">
        <v>0</v>
      </c>
      <c r="IK24" s="24">
        <f>+IJ24/IF24</f>
        <v>0</v>
      </c>
      <c r="IL24" s="18"/>
      <c r="IM24" s="10">
        <v>20</v>
      </c>
      <c r="IN24" s="12">
        <v>3.73</v>
      </c>
      <c r="IO24" s="22">
        <v>9</v>
      </c>
      <c r="IP24" s="24">
        <f>+IO24/IM24</f>
        <v>0.45</v>
      </c>
      <c r="IQ24" s="22">
        <v>11</v>
      </c>
      <c r="IR24" s="24">
        <f>+IQ24/IM24</f>
        <v>0.55000000000000004</v>
      </c>
      <c r="IS24" s="18"/>
      <c r="IT24" s="10">
        <v>17</v>
      </c>
      <c r="IU24" s="12">
        <v>3.97</v>
      </c>
      <c r="IV24" s="22">
        <v>9</v>
      </c>
      <c r="IW24" s="24">
        <f>+IV24/IT24</f>
        <v>0.52941176470588236</v>
      </c>
      <c r="IX24" s="22">
        <v>8</v>
      </c>
      <c r="IY24" s="24">
        <f>+IX24/IT24</f>
        <v>0.47058823529411764</v>
      </c>
      <c r="IZ24" s="18"/>
      <c r="JA24" s="10">
        <v>10</v>
      </c>
      <c r="JB24" s="12">
        <v>8</v>
      </c>
      <c r="JC24" s="22">
        <v>5</v>
      </c>
      <c r="JD24" s="24">
        <f>+JC24/JA24</f>
        <v>0.5</v>
      </c>
      <c r="JE24" s="22">
        <v>4</v>
      </c>
      <c r="JF24" s="24">
        <f>+JE24/JA24</f>
        <v>0.4</v>
      </c>
      <c r="JG24" s="18"/>
      <c r="JH24" s="10">
        <v>1</v>
      </c>
      <c r="JI24" s="12">
        <v>0.96</v>
      </c>
      <c r="JJ24" s="22">
        <v>1</v>
      </c>
      <c r="JK24" s="24">
        <f>+JJ24/JH24</f>
        <v>1</v>
      </c>
      <c r="JL24" s="22">
        <v>0</v>
      </c>
      <c r="JM24" s="24">
        <f>+JL24/JH24</f>
        <v>0</v>
      </c>
      <c r="JN24" s="18"/>
      <c r="JO24" s="10">
        <v>15</v>
      </c>
      <c r="JP24" s="12">
        <v>3.65</v>
      </c>
      <c r="JQ24" s="22">
        <v>13</v>
      </c>
      <c r="JR24" s="24">
        <f>+JQ24/JO24</f>
        <v>0.8666666666666667</v>
      </c>
      <c r="JS24" s="22">
        <v>2</v>
      </c>
      <c r="JT24" s="24">
        <f>+JS24/JO24</f>
        <v>0.13333333333333333</v>
      </c>
      <c r="JU24" s="18"/>
      <c r="JV24" s="10">
        <v>13</v>
      </c>
      <c r="JW24" s="12">
        <v>2.66</v>
      </c>
      <c r="JX24" s="22">
        <v>8</v>
      </c>
      <c r="JY24" s="24">
        <f>+JX24/JV24</f>
        <v>0.61538461538461542</v>
      </c>
      <c r="JZ24" s="22">
        <v>5</v>
      </c>
      <c r="KA24" s="24">
        <f>+JZ24/JV24</f>
        <v>0.38461538461538464</v>
      </c>
      <c r="KB24" s="18"/>
      <c r="KC24" s="10">
        <v>2</v>
      </c>
      <c r="KD24" s="12">
        <v>0.9</v>
      </c>
      <c r="KE24" s="22">
        <v>1</v>
      </c>
      <c r="KF24" s="24">
        <f>+KE24/KC24</f>
        <v>0.5</v>
      </c>
      <c r="KG24" s="22">
        <v>1</v>
      </c>
      <c r="KH24" s="24">
        <f>+KG24/KC24</f>
        <v>0.5</v>
      </c>
      <c r="KI24" s="18"/>
      <c r="KJ24" s="10">
        <v>5</v>
      </c>
      <c r="KK24" s="12">
        <v>1.4</v>
      </c>
      <c r="KL24" s="22">
        <v>3</v>
      </c>
      <c r="KM24" s="24">
        <f>+KL24/KJ24</f>
        <v>0.6</v>
      </c>
      <c r="KN24" s="22">
        <v>1</v>
      </c>
      <c r="KO24" s="24">
        <f>+KN24/KJ24</f>
        <v>0.2</v>
      </c>
      <c r="KP24" s="18"/>
      <c r="KQ24" s="10">
        <v>1</v>
      </c>
      <c r="KR24" s="12">
        <v>0.96</v>
      </c>
      <c r="KS24" s="22">
        <v>1</v>
      </c>
      <c r="KT24" s="24">
        <f>+KS24/KQ24</f>
        <v>1</v>
      </c>
      <c r="KU24" s="22">
        <v>0</v>
      </c>
      <c r="KV24" s="24">
        <f>+KU24/KQ24</f>
        <v>0</v>
      </c>
      <c r="KW24" s="18"/>
      <c r="KX24" s="10">
        <v>17</v>
      </c>
      <c r="KY24" s="12">
        <v>2.9</v>
      </c>
      <c r="KZ24" s="22">
        <v>9</v>
      </c>
      <c r="LA24" s="24">
        <f>+KZ24/KX24</f>
        <v>0.52941176470588236</v>
      </c>
      <c r="LB24" s="22">
        <v>8</v>
      </c>
      <c r="LC24" s="24">
        <f>+LB24/KX24</f>
        <v>0.47058823529411764</v>
      </c>
      <c r="LD24" s="18"/>
      <c r="LE24" s="10">
        <v>10</v>
      </c>
      <c r="LF24" s="12">
        <v>4.83</v>
      </c>
      <c r="LG24" s="22">
        <v>7</v>
      </c>
      <c r="LH24" s="24">
        <f>+LG24/LE24</f>
        <v>0.7</v>
      </c>
      <c r="LI24" s="22">
        <v>3</v>
      </c>
      <c r="LJ24" s="24">
        <f>+LI24/LE24</f>
        <v>0.3</v>
      </c>
      <c r="LK24" s="18"/>
      <c r="LL24" s="10">
        <v>4</v>
      </c>
      <c r="LM24" s="12">
        <v>2.31</v>
      </c>
      <c r="LN24" s="22">
        <v>2</v>
      </c>
      <c r="LO24" s="24">
        <f>+LN24/LL24</f>
        <v>0.5</v>
      </c>
      <c r="LP24" s="22">
        <v>2</v>
      </c>
      <c r="LQ24" s="24">
        <f>+LP24/LL24</f>
        <v>0.5</v>
      </c>
      <c r="LR24" s="18"/>
      <c r="LS24" s="10">
        <v>4</v>
      </c>
      <c r="LT24" s="12">
        <v>1.75</v>
      </c>
      <c r="LU24" s="22">
        <v>4</v>
      </c>
      <c r="LV24" s="24">
        <f>+LU24/LS24</f>
        <v>1</v>
      </c>
      <c r="LW24" s="22">
        <v>0</v>
      </c>
      <c r="LX24" s="24">
        <f>+LW24/LS24</f>
        <v>0</v>
      </c>
      <c r="LY24" s="18"/>
      <c r="LZ24" s="10">
        <v>8</v>
      </c>
      <c r="MA24" s="12">
        <v>3.96</v>
      </c>
      <c r="MB24" s="22">
        <v>5</v>
      </c>
      <c r="MC24" s="24">
        <f>+MB24/LZ24</f>
        <v>0.625</v>
      </c>
      <c r="MD24" s="22">
        <v>3</v>
      </c>
      <c r="ME24" s="24">
        <f>+MD24/LZ24</f>
        <v>0.375</v>
      </c>
      <c r="MF24" s="18"/>
      <c r="MG24" s="10">
        <v>14</v>
      </c>
      <c r="MH24" s="12">
        <v>3.33</v>
      </c>
      <c r="MI24" s="22">
        <v>6</v>
      </c>
      <c r="MJ24" s="24">
        <f>+MI24/MG24</f>
        <v>0.42857142857142855</v>
      </c>
      <c r="MK24" s="22">
        <v>8</v>
      </c>
      <c r="ML24" s="24">
        <f>+MK24/MG24</f>
        <v>0.5714285714285714</v>
      </c>
      <c r="MM24" s="18"/>
      <c r="MN24" s="10">
        <v>13</v>
      </c>
      <c r="MO24" s="12">
        <v>3.79</v>
      </c>
      <c r="MP24" s="22">
        <v>5</v>
      </c>
      <c r="MQ24" s="24">
        <f>+MP24/MN24</f>
        <v>0.38461538461538464</v>
      </c>
      <c r="MR24" s="22">
        <v>8</v>
      </c>
      <c r="MS24" s="24">
        <f>+MR24/MN24</f>
        <v>0.61538461538461542</v>
      </c>
      <c r="MT24" s="18"/>
      <c r="MU24" s="10">
        <v>10</v>
      </c>
      <c r="MV24" s="12">
        <v>9.7100000000000009</v>
      </c>
      <c r="MW24" s="22">
        <v>4</v>
      </c>
      <c r="MX24" s="24">
        <f>+MW24/MU24</f>
        <v>0.4</v>
      </c>
      <c r="MY24" s="22">
        <v>6</v>
      </c>
      <c r="MZ24" s="24">
        <f>+MY24/MU24</f>
        <v>0.6</v>
      </c>
      <c r="NA24" s="18"/>
      <c r="NB24" s="10">
        <v>2</v>
      </c>
      <c r="NC24" s="12">
        <v>9.52</v>
      </c>
      <c r="ND24" s="22">
        <v>0</v>
      </c>
      <c r="NE24" s="24">
        <f>+ND24/NB24</f>
        <v>0</v>
      </c>
      <c r="NF24" s="22">
        <v>2</v>
      </c>
      <c r="NG24" s="24">
        <f>+NF24/NB24</f>
        <v>1</v>
      </c>
      <c r="NH24" s="18"/>
      <c r="NI24" s="10">
        <v>1</v>
      </c>
      <c r="NJ24" s="12">
        <v>7.69</v>
      </c>
      <c r="NK24" s="22">
        <v>0</v>
      </c>
      <c r="NL24" s="24">
        <f>+NK24/NI24</f>
        <v>0</v>
      </c>
      <c r="NM24" s="22">
        <v>1</v>
      </c>
      <c r="NN24" s="24">
        <f>+NM24/NI24</f>
        <v>1</v>
      </c>
      <c r="NO24" s="18"/>
      <c r="NP24" s="10">
        <v>2</v>
      </c>
      <c r="NQ24" s="12">
        <v>4.26</v>
      </c>
      <c r="NR24" s="22">
        <v>0</v>
      </c>
      <c r="NS24" s="24">
        <f>+NR24/NP24</f>
        <v>0</v>
      </c>
      <c r="NT24" s="22">
        <v>1</v>
      </c>
      <c r="NU24" s="24">
        <f>+NT24/NP24</f>
        <v>0.5</v>
      </c>
      <c r="NV24" s="18"/>
      <c r="NW24" s="10">
        <v>0</v>
      </c>
      <c r="NX24" s="12"/>
      <c r="NY24" s="22">
        <v>0</v>
      </c>
      <c r="NZ24" s="24" t="e">
        <f>+NY24/NW24</f>
        <v>#DIV/0!</v>
      </c>
      <c r="OA24" s="22">
        <v>0</v>
      </c>
      <c r="OB24" s="24" t="e">
        <f>+OA24/NW24</f>
        <v>#DIV/0!</v>
      </c>
      <c r="OC24" s="18"/>
      <c r="OD24" s="10">
        <v>0</v>
      </c>
      <c r="OE24" s="12"/>
      <c r="OF24" s="22">
        <v>0</v>
      </c>
      <c r="OG24" s="24" t="e">
        <f>+OF24/OD24</f>
        <v>#DIV/0!</v>
      </c>
      <c r="OH24" s="22">
        <v>0</v>
      </c>
      <c r="OI24" s="24" t="e">
        <f>+OH24/OD24</f>
        <v>#DIV/0!</v>
      </c>
      <c r="OJ24" s="18"/>
      <c r="OK24" s="10">
        <v>1</v>
      </c>
      <c r="OL24" s="12">
        <v>9.09</v>
      </c>
      <c r="OM24" s="22">
        <v>0</v>
      </c>
      <c r="ON24" s="24">
        <f>+OM24/OK24</f>
        <v>0</v>
      </c>
      <c r="OO24" s="22">
        <v>1</v>
      </c>
      <c r="OP24" s="24">
        <f>+OO24/OK24</f>
        <v>1</v>
      </c>
      <c r="OQ24" s="18"/>
      <c r="OR24" s="10">
        <v>0</v>
      </c>
      <c r="OS24" s="12">
        <v>0</v>
      </c>
      <c r="OT24" s="22">
        <v>0</v>
      </c>
      <c r="OU24" s="24" t="e">
        <f>+OT24/OR24</f>
        <v>#DIV/0!</v>
      </c>
      <c r="OV24" s="22">
        <v>0</v>
      </c>
      <c r="OW24" s="24" t="e">
        <f>+OV24/OR24</f>
        <v>#DIV/0!</v>
      </c>
      <c r="OX24" s="18"/>
      <c r="OY24" s="10">
        <v>7</v>
      </c>
      <c r="OZ24" s="12">
        <v>4.29</v>
      </c>
      <c r="PA24" s="22">
        <v>5</v>
      </c>
      <c r="PB24" s="24">
        <f>+PA24/OY24</f>
        <v>0.7142857142857143</v>
      </c>
      <c r="PC24" s="22">
        <v>2</v>
      </c>
      <c r="PD24" s="24">
        <f>+PC24/OY24</f>
        <v>0.2857142857142857</v>
      </c>
      <c r="PE24" s="18"/>
      <c r="PF24" s="10">
        <v>2</v>
      </c>
      <c r="PG24" s="12">
        <v>7.14</v>
      </c>
      <c r="PH24" s="22">
        <v>1</v>
      </c>
      <c r="PI24" s="24">
        <f>+PH24/PF24</f>
        <v>0.5</v>
      </c>
      <c r="PJ24" s="22">
        <v>1</v>
      </c>
      <c r="PK24" s="24">
        <f>+PJ24/PF24</f>
        <v>0.5</v>
      </c>
    </row>
    <row r="25" spans="1:427" x14ac:dyDescent="0.15">
      <c r="E25" s="20"/>
      <c r="F25" s="20"/>
      <c r="G25" s="20"/>
    </row>
    <row r="26" spans="1:427" x14ac:dyDescent="0.15">
      <c r="I26" s="35"/>
      <c r="J26" s="64" t="str">
        <f>+I7</f>
        <v>福島県</v>
      </c>
      <c r="K26" s="36"/>
      <c r="L26" s="36" t="s">
        <v>53</v>
      </c>
      <c r="M26" s="36"/>
      <c r="N26" s="37"/>
      <c r="P26" s="35"/>
      <c r="Q26" s="64" t="str">
        <f>+P7</f>
        <v>福島市</v>
      </c>
      <c r="R26" s="36"/>
      <c r="S26" s="36" t="s">
        <v>53</v>
      </c>
      <c r="T26" s="36"/>
      <c r="U26" s="37"/>
      <c r="W26" s="35"/>
      <c r="X26" s="64" t="str">
        <f>+W7</f>
        <v>会津若松市</v>
      </c>
      <c r="Y26" s="36"/>
      <c r="Z26" s="36" t="s">
        <v>53</v>
      </c>
      <c r="AA26" s="36"/>
      <c r="AB26" s="37"/>
      <c r="AD26" s="35"/>
      <c r="AE26" s="64" t="str">
        <f>+AD7</f>
        <v>郡山市</v>
      </c>
      <c r="AF26" s="36"/>
      <c r="AG26" s="36" t="s">
        <v>53</v>
      </c>
      <c r="AH26" s="36"/>
      <c r="AI26" s="37"/>
      <c r="AK26" s="35"/>
      <c r="AL26" s="64" t="str">
        <f>+AK7</f>
        <v>いわき市</v>
      </c>
      <c r="AM26" s="36"/>
      <c r="AN26" s="36" t="s">
        <v>53</v>
      </c>
      <c r="AO26" s="36"/>
      <c r="AP26" s="37"/>
      <c r="AR26" s="35"/>
      <c r="AS26" s="64" t="str">
        <f>+AR7</f>
        <v>白河市</v>
      </c>
      <c r="AT26" s="36"/>
      <c r="AU26" s="36" t="s">
        <v>53</v>
      </c>
      <c r="AV26" s="36"/>
      <c r="AW26" s="37"/>
      <c r="AY26" s="35"/>
      <c r="AZ26" s="64" t="str">
        <f>+AY7</f>
        <v>須賀川市</v>
      </c>
      <c r="BA26" s="36"/>
      <c r="BB26" s="36" t="s">
        <v>53</v>
      </c>
      <c r="BC26" s="36"/>
      <c r="BD26" s="37"/>
      <c r="BF26" s="35"/>
      <c r="BG26" s="64" t="str">
        <f>+BF7</f>
        <v>喜多方市</v>
      </c>
      <c r="BH26" s="36"/>
      <c r="BI26" s="36" t="s">
        <v>53</v>
      </c>
      <c r="BJ26" s="36"/>
      <c r="BK26" s="37"/>
      <c r="BM26" s="35"/>
      <c r="BN26" s="64" t="str">
        <f>+BM7</f>
        <v>相馬市</v>
      </c>
      <c r="BO26" s="36"/>
      <c r="BP26" s="36" t="s">
        <v>53</v>
      </c>
      <c r="BQ26" s="36"/>
      <c r="BR26" s="37"/>
      <c r="BT26" s="35"/>
      <c r="BU26" s="64" t="str">
        <f>+BT7</f>
        <v>二本松市</v>
      </c>
      <c r="BV26" s="36"/>
      <c r="BW26" s="36" t="s">
        <v>53</v>
      </c>
      <c r="BX26" s="36"/>
      <c r="BY26" s="37"/>
      <c r="CA26" s="35"/>
      <c r="CB26" s="64" t="str">
        <f>+CA7</f>
        <v>田村市</v>
      </c>
      <c r="CC26" s="36"/>
      <c r="CD26" s="36" t="s">
        <v>53</v>
      </c>
      <c r="CE26" s="36"/>
      <c r="CF26" s="37"/>
      <c r="CH26" s="35"/>
      <c r="CI26" s="64" t="str">
        <f>+CH7</f>
        <v>南相馬市</v>
      </c>
      <c r="CJ26" s="36"/>
      <c r="CK26" s="36" t="s">
        <v>53</v>
      </c>
      <c r="CL26" s="36"/>
      <c r="CM26" s="37"/>
      <c r="CO26" s="35"/>
      <c r="CP26" s="64" t="str">
        <f>+CO7</f>
        <v>伊達市</v>
      </c>
      <c r="CQ26" s="36"/>
      <c r="CR26" s="36" t="s">
        <v>53</v>
      </c>
      <c r="CS26" s="36"/>
      <c r="CT26" s="37"/>
      <c r="CV26" s="35"/>
      <c r="CW26" s="64" t="str">
        <f>+CV7</f>
        <v>本宮市</v>
      </c>
      <c r="CX26" s="36"/>
      <c r="CY26" s="36" t="s">
        <v>53</v>
      </c>
      <c r="CZ26" s="36"/>
      <c r="DA26" s="37"/>
      <c r="DC26" s="35"/>
      <c r="DD26" s="64" t="str">
        <f>+DC7</f>
        <v>伊達郡桑折町</v>
      </c>
      <c r="DE26" s="36"/>
      <c r="DF26" s="36" t="s">
        <v>53</v>
      </c>
      <c r="DG26" s="36"/>
      <c r="DH26" s="37"/>
      <c r="DJ26" s="35"/>
      <c r="DK26" s="64" t="str">
        <f>+DJ7</f>
        <v>伊達郡国見町</v>
      </c>
      <c r="DL26" s="36"/>
      <c r="DM26" s="36" t="s">
        <v>53</v>
      </c>
      <c r="DN26" s="36"/>
      <c r="DO26" s="37"/>
      <c r="DQ26" s="35"/>
      <c r="DR26" s="64" t="str">
        <f>+DQ7</f>
        <v>伊達郡川俣町</v>
      </c>
      <c r="DS26" s="36"/>
      <c r="DT26" s="36" t="s">
        <v>53</v>
      </c>
      <c r="DU26" s="36"/>
      <c r="DV26" s="37"/>
      <c r="DX26" s="35"/>
      <c r="DY26" s="64" t="str">
        <f>+DX7</f>
        <v>安達郡大玉村</v>
      </c>
      <c r="DZ26" s="36"/>
      <c r="EA26" s="36" t="s">
        <v>53</v>
      </c>
      <c r="EB26" s="36"/>
      <c r="EC26" s="37"/>
      <c r="EE26" s="35"/>
      <c r="EF26" s="64" t="str">
        <f>+EE7</f>
        <v>岩瀬郡鏡石町</v>
      </c>
      <c r="EG26" s="36"/>
      <c r="EH26" s="36" t="s">
        <v>53</v>
      </c>
      <c r="EI26" s="36"/>
      <c r="EJ26" s="37"/>
      <c r="EL26" s="35"/>
      <c r="EM26" s="64" t="str">
        <f>+EL7</f>
        <v>岩瀬郡天栄村</v>
      </c>
      <c r="EN26" s="36"/>
      <c r="EO26" s="36" t="s">
        <v>53</v>
      </c>
      <c r="EP26" s="36"/>
      <c r="EQ26" s="37"/>
      <c r="ES26" s="35"/>
      <c r="ET26" s="64" t="str">
        <f>+ES7</f>
        <v>南会津郡下郷町</v>
      </c>
      <c r="EU26" s="36"/>
      <c r="EV26" s="36" t="s">
        <v>53</v>
      </c>
      <c r="EW26" s="36"/>
      <c r="EX26" s="37"/>
      <c r="EZ26" s="35"/>
      <c r="FA26" s="64" t="str">
        <f>+EZ7</f>
        <v>南会津郡檜枝岐村</v>
      </c>
      <c r="FB26" s="36"/>
      <c r="FC26" s="36" t="s">
        <v>53</v>
      </c>
      <c r="FD26" s="36"/>
      <c r="FE26" s="37"/>
      <c r="FG26" s="35"/>
      <c r="FH26" s="64" t="str">
        <f>+FG7</f>
        <v>南会津郡只見町</v>
      </c>
      <c r="FI26" s="36"/>
      <c r="FJ26" s="36" t="s">
        <v>53</v>
      </c>
      <c r="FK26" s="36"/>
      <c r="FL26" s="37"/>
      <c r="FN26" s="35"/>
      <c r="FO26" s="64" t="str">
        <f>+FN7</f>
        <v>南会津郡南会津町</v>
      </c>
      <c r="FP26" s="36"/>
      <c r="FQ26" s="36" t="s">
        <v>53</v>
      </c>
      <c r="FR26" s="36"/>
      <c r="FS26" s="37"/>
      <c r="FU26" s="35"/>
      <c r="FV26" s="64" t="str">
        <f>+FU7</f>
        <v>耶麻郡北塩原村</v>
      </c>
      <c r="FW26" s="36"/>
      <c r="FX26" s="36" t="s">
        <v>53</v>
      </c>
      <c r="FY26" s="36"/>
      <c r="FZ26" s="37"/>
      <c r="GB26" s="35"/>
      <c r="GC26" s="64" t="str">
        <f>+GB7</f>
        <v>耶麻郡西会津町</v>
      </c>
      <c r="GD26" s="36"/>
      <c r="GE26" s="36" t="s">
        <v>53</v>
      </c>
      <c r="GF26" s="36"/>
      <c r="GG26" s="37"/>
      <c r="GI26" s="35"/>
      <c r="GJ26" s="64" t="str">
        <f>+GI7</f>
        <v>耶麻郡磐梯町</v>
      </c>
      <c r="GK26" s="36"/>
      <c r="GL26" s="36" t="s">
        <v>53</v>
      </c>
      <c r="GM26" s="36"/>
      <c r="GN26" s="37"/>
      <c r="GP26" s="35"/>
      <c r="GQ26" s="64" t="str">
        <f>+GP7</f>
        <v>耶麻郡猪苗代町</v>
      </c>
      <c r="GR26" s="36"/>
      <c r="GS26" s="36" t="s">
        <v>53</v>
      </c>
      <c r="GT26" s="36"/>
      <c r="GU26" s="37"/>
      <c r="GW26" s="35"/>
      <c r="GX26" s="64" t="str">
        <f>+GW7</f>
        <v>河沼郡会津坂下町</v>
      </c>
      <c r="GY26" s="36"/>
      <c r="GZ26" s="36" t="s">
        <v>53</v>
      </c>
      <c r="HA26" s="36"/>
      <c r="HB26" s="37"/>
      <c r="HD26" s="35"/>
      <c r="HE26" s="64" t="str">
        <f>+HD7</f>
        <v>河沼郡湯川村</v>
      </c>
      <c r="HF26" s="36"/>
      <c r="HG26" s="36" t="s">
        <v>53</v>
      </c>
      <c r="HH26" s="36"/>
      <c r="HI26" s="37"/>
      <c r="HK26" s="35"/>
      <c r="HL26" s="64" t="str">
        <f>+HK7</f>
        <v>河沼郡柳津町</v>
      </c>
      <c r="HM26" s="36"/>
      <c r="HN26" s="36" t="s">
        <v>53</v>
      </c>
      <c r="HO26" s="36"/>
      <c r="HP26" s="37"/>
      <c r="HR26" s="35"/>
      <c r="HS26" s="64" t="str">
        <f>+HR7</f>
        <v>大沼郡三島町</v>
      </c>
      <c r="HT26" s="36"/>
      <c r="HU26" s="36" t="s">
        <v>53</v>
      </c>
      <c r="HV26" s="36"/>
      <c r="HW26" s="37"/>
      <c r="HY26" s="35"/>
      <c r="HZ26" s="64" t="str">
        <f>+HY7</f>
        <v>大沼郡金山町</v>
      </c>
      <c r="IA26" s="36"/>
      <c r="IB26" s="36" t="s">
        <v>53</v>
      </c>
      <c r="IC26" s="36"/>
      <c r="ID26" s="37"/>
      <c r="IF26" s="35"/>
      <c r="IG26" s="64" t="str">
        <f>+IF7</f>
        <v>大沼郡昭和村</v>
      </c>
      <c r="IH26" s="36"/>
      <c r="II26" s="36" t="s">
        <v>53</v>
      </c>
      <c r="IJ26" s="36"/>
      <c r="IK26" s="37"/>
      <c r="IM26" s="35"/>
      <c r="IN26" s="64" t="str">
        <f>+IM7</f>
        <v>大沼郡会津美里町</v>
      </c>
      <c r="IO26" s="36"/>
      <c r="IP26" s="36" t="s">
        <v>53</v>
      </c>
      <c r="IQ26" s="36"/>
      <c r="IR26" s="37"/>
      <c r="IT26" s="35"/>
      <c r="IU26" s="64" t="str">
        <f>+IT7</f>
        <v>西白河郡西郷村</v>
      </c>
      <c r="IV26" s="36"/>
      <c r="IW26" s="36" t="s">
        <v>53</v>
      </c>
      <c r="IX26" s="36"/>
      <c r="IY26" s="37"/>
      <c r="JA26" s="35"/>
      <c r="JB26" s="64" t="str">
        <f>+JA7</f>
        <v>西白河郡泉崎村</v>
      </c>
      <c r="JC26" s="36"/>
      <c r="JD26" s="36" t="s">
        <v>53</v>
      </c>
      <c r="JE26" s="36"/>
      <c r="JF26" s="37"/>
      <c r="JH26" s="35"/>
      <c r="JI26" s="64" t="str">
        <f>+JH7</f>
        <v>西白河郡中島村</v>
      </c>
      <c r="JJ26" s="36"/>
      <c r="JK26" s="36" t="s">
        <v>53</v>
      </c>
      <c r="JL26" s="36"/>
      <c r="JM26" s="37"/>
      <c r="JO26" s="35"/>
      <c r="JP26" s="64" t="str">
        <f>+JO7</f>
        <v>西白河郡矢吹町</v>
      </c>
      <c r="JQ26" s="36"/>
      <c r="JR26" s="36" t="s">
        <v>53</v>
      </c>
      <c r="JS26" s="36"/>
      <c r="JT26" s="37"/>
      <c r="JV26" s="35"/>
      <c r="JW26" s="64" t="str">
        <f>+JV7</f>
        <v>東白川郡棚倉町</v>
      </c>
      <c r="JX26" s="36"/>
      <c r="JY26" s="36" t="s">
        <v>53</v>
      </c>
      <c r="JZ26" s="36"/>
      <c r="KA26" s="37"/>
      <c r="KC26" s="35"/>
      <c r="KD26" s="64" t="str">
        <f>+KC7</f>
        <v>東白川郡矢祭町</v>
      </c>
      <c r="KE26" s="36"/>
      <c r="KF26" s="36" t="s">
        <v>53</v>
      </c>
      <c r="KG26" s="36"/>
      <c r="KH26" s="37"/>
      <c r="KJ26" s="35"/>
      <c r="KK26" s="64" t="str">
        <f>+KJ7</f>
        <v>東白川郡塙町</v>
      </c>
      <c r="KL26" s="36"/>
      <c r="KM26" s="36" t="s">
        <v>53</v>
      </c>
      <c r="KN26" s="36"/>
      <c r="KO26" s="37"/>
      <c r="KQ26" s="35"/>
      <c r="KR26" s="64" t="str">
        <f>+KQ7</f>
        <v>東白川郡鮫川村</v>
      </c>
      <c r="KS26" s="36"/>
      <c r="KT26" s="36" t="s">
        <v>53</v>
      </c>
      <c r="KU26" s="36"/>
      <c r="KV26" s="37"/>
      <c r="KX26" s="35"/>
      <c r="KY26" s="64" t="str">
        <f>+KX7</f>
        <v>石川郡石川町</v>
      </c>
      <c r="KZ26" s="36"/>
      <c r="LA26" s="36" t="s">
        <v>53</v>
      </c>
      <c r="LB26" s="36"/>
      <c r="LC26" s="37"/>
      <c r="LE26" s="35"/>
      <c r="LF26" s="64" t="str">
        <f>+LE7</f>
        <v>石川郡玉川村</v>
      </c>
      <c r="LG26" s="36"/>
      <c r="LH26" s="36" t="s">
        <v>53</v>
      </c>
      <c r="LI26" s="36"/>
      <c r="LJ26" s="37"/>
      <c r="LL26" s="35"/>
      <c r="LM26" s="64" t="str">
        <f>+LL7</f>
        <v>石川郡平田村</v>
      </c>
      <c r="LN26" s="36"/>
      <c r="LO26" s="36" t="s">
        <v>53</v>
      </c>
      <c r="LP26" s="36"/>
      <c r="LQ26" s="37"/>
      <c r="LS26" s="35"/>
      <c r="LT26" s="64" t="str">
        <f>+LS7</f>
        <v>石川郡浅川町</v>
      </c>
      <c r="LU26" s="36"/>
      <c r="LV26" s="36" t="s">
        <v>53</v>
      </c>
      <c r="LW26" s="36"/>
      <c r="LX26" s="37"/>
      <c r="LZ26" s="35"/>
      <c r="MA26" s="64" t="str">
        <f>+LZ7</f>
        <v>石川郡古殿町</v>
      </c>
      <c r="MB26" s="36"/>
      <c r="MC26" s="36" t="s">
        <v>53</v>
      </c>
      <c r="MD26" s="36"/>
      <c r="ME26" s="37"/>
      <c r="MG26" s="35"/>
      <c r="MH26" s="64" t="str">
        <f>+MG7</f>
        <v>田村郡三春町</v>
      </c>
      <c r="MI26" s="36"/>
      <c r="MJ26" s="36" t="s">
        <v>53</v>
      </c>
      <c r="MK26" s="36"/>
      <c r="ML26" s="37"/>
      <c r="MN26" s="35"/>
      <c r="MO26" s="64" t="str">
        <f>+MN7</f>
        <v>田村郡小野町</v>
      </c>
      <c r="MP26" s="36"/>
      <c r="MQ26" s="36" t="s">
        <v>53</v>
      </c>
      <c r="MR26" s="36"/>
      <c r="MS26" s="37"/>
      <c r="MU26" s="35"/>
      <c r="MV26" s="64" t="str">
        <f>+MU7</f>
        <v>双葉郡広野町</v>
      </c>
      <c r="MW26" s="36"/>
      <c r="MX26" s="36" t="s">
        <v>53</v>
      </c>
      <c r="MY26" s="36"/>
      <c r="MZ26" s="37"/>
      <c r="NB26" s="35"/>
      <c r="NC26" s="64" t="str">
        <f>+NB7</f>
        <v>双葉郡楢葉町</v>
      </c>
      <c r="ND26" s="36"/>
      <c r="NE26" s="36" t="s">
        <v>53</v>
      </c>
      <c r="NF26" s="36"/>
      <c r="NG26" s="37"/>
      <c r="NI26" s="35"/>
      <c r="NJ26" s="64" t="str">
        <f>+NI7</f>
        <v>双葉郡富岡町</v>
      </c>
      <c r="NK26" s="36"/>
      <c r="NL26" s="36" t="s">
        <v>53</v>
      </c>
      <c r="NM26" s="36"/>
      <c r="NN26" s="37"/>
      <c r="NP26" s="35"/>
      <c r="NQ26" s="64" t="str">
        <f>+NP7</f>
        <v>双葉郡川内村</v>
      </c>
      <c r="NR26" s="36"/>
      <c r="NS26" s="36" t="s">
        <v>53</v>
      </c>
      <c r="NT26" s="36"/>
      <c r="NU26" s="37"/>
      <c r="NW26" s="35"/>
      <c r="NX26" s="64" t="str">
        <f>+NW7</f>
        <v>双葉郡大熊町</v>
      </c>
      <c r="NY26" s="36"/>
      <c r="NZ26" s="36" t="s">
        <v>53</v>
      </c>
      <c r="OA26" s="36"/>
      <c r="OB26" s="37"/>
      <c r="OD26" s="35"/>
      <c r="OE26" s="64" t="str">
        <f>+OD7</f>
        <v>双葉郡双葉町</v>
      </c>
      <c r="OF26" s="36"/>
      <c r="OG26" s="36" t="s">
        <v>53</v>
      </c>
      <c r="OH26" s="36"/>
      <c r="OI26" s="37"/>
      <c r="OK26" s="35"/>
      <c r="OL26" s="64" t="str">
        <f>+OK7</f>
        <v>双葉郡浪江町</v>
      </c>
      <c r="OM26" s="36"/>
      <c r="ON26" s="36" t="s">
        <v>53</v>
      </c>
      <c r="OO26" s="36"/>
      <c r="OP26" s="37"/>
      <c r="OR26" s="35"/>
      <c r="OS26" s="64" t="str">
        <f>+OR7</f>
        <v>双葉郡葛尾村</v>
      </c>
      <c r="OT26" s="36"/>
      <c r="OU26" s="36" t="s">
        <v>53</v>
      </c>
      <c r="OV26" s="36"/>
      <c r="OW26" s="37"/>
      <c r="OY26" s="35"/>
      <c r="OZ26" s="64" t="str">
        <f>+OY7</f>
        <v>相馬郡新地町</v>
      </c>
      <c r="PA26" s="36"/>
      <c r="PB26" s="36" t="s">
        <v>53</v>
      </c>
      <c r="PC26" s="36"/>
      <c r="PD26" s="37"/>
      <c r="PF26" s="35"/>
      <c r="PG26" s="64" t="str">
        <f>+PF7</f>
        <v>相馬郡飯舘村</v>
      </c>
      <c r="PH26" s="36"/>
      <c r="PI26" s="36" t="s">
        <v>53</v>
      </c>
      <c r="PJ26" s="36"/>
      <c r="PK26" s="37"/>
    </row>
    <row r="27" spans="1:427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  <c r="MN27" s="38"/>
      <c r="MO27" s="9"/>
      <c r="MP27" s="9"/>
      <c r="MQ27" s="9"/>
      <c r="MR27" s="9"/>
      <c r="MS27" s="39"/>
      <c r="MU27" s="38"/>
      <c r="MV27" s="9"/>
      <c r="MW27" s="9"/>
      <c r="MX27" s="9"/>
      <c r="MY27" s="9"/>
      <c r="MZ27" s="39"/>
      <c r="NB27" s="38"/>
      <c r="NC27" s="9"/>
      <c r="ND27" s="9"/>
      <c r="NE27" s="9"/>
      <c r="NF27" s="9"/>
      <c r="NG27" s="39"/>
      <c r="NI27" s="38"/>
      <c r="NJ27" s="9"/>
      <c r="NK27" s="9"/>
      <c r="NL27" s="9"/>
      <c r="NM27" s="9"/>
      <c r="NN27" s="39"/>
      <c r="NP27" s="38"/>
      <c r="NQ27" s="9"/>
      <c r="NR27" s="9"/>
      <c r="NS27" s="9"/>
      <c r="NT27" s="9"/>
      <c r="NU27" s="39"/>
      <c r="NW27" s="38"/>
      <c r="NX27" s="9"/>
      <c r="NY27" s="9"/>
      <c r="NZ27" s="9"/>
      <c r="OA27" s="9"/>
      <c r="OB27" s="39"/>
      <c r="OD27" s="38"/>
      <c r="OE27" s="9"/>
      <c r="OF27" s="9"/>
      <c r="OG27" s="9"/>
      <c r="OH27" s="9"/>
      <c r="OI27" s="39"/>
      <c r="OK27" s="38"/>
      <c r="OL27" s="9"/>
      <c r="OM27" s="9"/>
      <c r="ON27" s="9"/>
      <c r="OO27" s="9"/>
      <c r="OP27" s="39"/>
      <c r="OR27" s="38"/>
      <c r="OS27" s="9"/>
      <c r="OT27" s="9"/>
      <c r="OU27" s="9"/>
      <c r="OV27" s="9"/>
      <c r="OW27" s="39"/>
      <c r="OY27" s="38"/>
      <c r="OZ27" s="9"/>
      <c r="PA27" s="9"/>
      <c r="PB27" s="9"/>
      <c r="PC27" s="9"/>
      <c r="PD27" s="39"/>
      <c r="PF27" s="38"/>
      <c r="PG27" s="9"/>
      <c r="PH27" s="9"/>
      <c r="PI27" s="9"/>
      <c r="PJ27" s="9"/>
      <c r="PK27" s="39"/>
    </row>
    <row r="28" spans="1:427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163</v>
      </c>
      <c r="T28" s="9"/>
      <c r="U28" s="39"/>
      <c r="W28" s="38" t="s">
        <v>75</v>
      </c>
      <c r="X28" s="9"/>
      <c r="Y28" s="9"/>
      <c r="Z28" s="40" t="s">
        <v>163</v>
      </c>
      <c r="AA28" s="9"/>
      <c r="AB28" s="39"/>
      <c r="AD28" s="38" t="s">
        <v>75</v>
      </c>
      <c r="AE28" s="9"/>
      <c r="AF28" s="9"/>
      <c r="AG28" s="40" t="s">
        <v>163</v>
      </c>
      <c r="AH28" s="9"/>
      <c r="AI28" s="39"/>
      <c r="AK28" s="38" t="s">
        <v>75</v>
      </c>
      <c r="AL28" s="9"/>
      <c r="AM28" s="9"/>
      <c r="AN28" s="40" t="s">
        <v>163</v>
      </c>
      <c r="AO28" s="9"/>
      <c r="AP28" s="39"/>
      <c r="AR28" s="38" t="s">
        <v>75</v>
      </c>
      <c r="AS28" s="9"/>
      <c r="AT28" s="9"/>
      <c r="AU28" s="40" t="s">
        <v>163</v>
      </c>
      <c r="AV28" s="9"/>
      <c r="AW28" s="39"/>
      <c r="AY28" s="38" t="s">
        <v>75</v>
      </c>
      <c r="AZ28" s="9"/>
      <c r="BA28" s="9"/>
      <c r="BB28" s="40" t="s">
        <v>163</v>
      </c>
      <c r="BC28" s="9"/>
      <c r="BD28" s="39"/>
      <c r="BF28" s="38" t="s">
        <v>75</v>
      </c>
      <c r="BG28" s="9"/>
      <c r="BH28" s="9"/>
      <c r="BI28" s="40" t="s">
        <v>163</v>
      </c>
      <c r="BJ28" s="9"/>
      <c r="BK28" s="39"/>
      <c r="BM28" s="38" t="s">
        <v>75</v>
      </c>
      <c r="BN28" s="9"/>
      <c r="BO28" s="9"/>
      <c r="BP28" s="40" t="s">
        <v>163</v>
      </c>
      <c r="BQ28" s="9"/>
      <c r="BR28" s="39"/>
      <c r="BT28" s="38" t="s">
        <v>75</v>
      </c>
      <c r="BU28" s="9"/>
      <c r="BV28" s="9"/>
      <c r="BW28" s="40" t="s">
        <v>163</v>
      </c>
      <c r="BX28" s="9"/>
      <c r="BY28" s="39"/>
      <c r="CA28" s="38" t="s">
        <v>75</v>
      </c>
      <c r="CB28" s="9"/>
      <c r="CC28" s="9"/>
      <c r="CD28" s="40" t="s">
        <v>163</v>
      </c>
      <c r="CE28" s="9"/>
      <c r="CF28" s="39"/>
      <c r="CH28" s="38" t="s">
        <v>75</v>
      </c>
      <c r="CI28" s="9"/>
      <c r="CJ28" s="9"/>
      <c r="CK28" s="40" t="s">
        <v>163</v>
      </c>
      <c r="CL28" s="9"/>
      <c r="CM28" s="39"/>
      <c r="CO28" s="38" t="s">
        <v>75</v>
      </c>
      <c r="CP28" s="9"/>
      <c r="CQ28" s="9"/>
      <c r="CR28" s="40" t="s">
        <v>163</v>
      </c>
      <c r="CS28" s="9"/>
      <c r="CT28" s="39"/>
      <c r="CV28" s="38" t="s">
        <v>75</v>
      </c>
      <c r="CW28" s="9"/>
      <c r="CX28" s="9"/>
      <c r="CY28" s="40" t="s">
        <v>163</v>
      </c>
      <c r="CZ28" s="9"/>
      <c r="DA28" s="39"/>
      <c r="DC28" s="38" t="s">
        <v>75</v>
      </c>
      <c r="DD28" s="9"/>
      <c r="DE28" s="9"/>
      <c r="DF28" s="40" t="s">
        <v>163</v>
      </c>
      <c r="DG28" s="9"/>
      <c r="DH28" s="39"/>
      <c r="DJ28" s="38" t="s">
        <v>75</v>
      </c>
      <c r="DK28" s="9"/>
      <c r="DL28" s="9"/>
      <c r="DM28" s="40" t="s">
        <v>163</v>
      </c>
      <c r="DN28" s="9"/>
      <c r="DO28" s="39"/>
      <c r="DQ28" s="38" t="s">
        <v>75</v>
      </c>
      <c r="DR28" s="9"/>
      <c r="DS28" s="9"/>
      <c r="DT28" s="40" t="s">
        <v>163</v>
      </c>
      <c r="DU28" s="9"/>
      <c r="DV28" s="39"/>
      <c r="DX28" s="38" t="s">
        <v>75</v>
      </c>
      <c r="DY28" s="9"/>
      <c r="DZ28" s="9"/>
      <c r="EA28" s="40" t="s">
        <v>163</v>
      </c>
      <c r="EB28" s="9"/>
      <c r="EC28" s="39"/>
      <c r="EE28" s="38" t="s">
        <v>75</v>
      </c>
      <c r="EF28" s="9"/>
      <c r="EG28" s="9"/>
      <c r="EH28" s="40" t="s">
        <v>163</v>
      </c>
      <c r="EI28" s="9"/>
      <c r="EJ28" s="39"/>
      <c r="EL28" s="38" t="s">
        <v>75</v>
      </c>
      <c r="EM28" s="9"/>
      <c r="EN28" s="9"/>
      <c r="EO28" s="40" t="s">
        <v>163</v>
      </c>
      <c r="EP28" s="9"/>
      <c r="EQ28" s="39"/>
      <c r="ES28" s="38" t="s">
        <v>75</v>
      </c>
      <c r="ET28" s="9"/>
      <c r="EU28" s="9"/>
      <c r="EV28" s="40" t="s">
        <v>163</v>
      </c>
      <c r="EW28" s="9"/>
      <c r="EX28" s="39"/>
      <c r="EZ28" s="38" t="s">
        <v>75</v>
      </c>
      <c r="FA28" s="9"/>
      <c r="FB28" s="9"/>
      <c r="FC28" s="40" t="s">
        <v>163</v>
      </c>
      <c r="FD28" s="9"/>
      <c r="FE28" s="39"/>
      <c r="FG28" s="38" t="s">
        <v>75</v>
      </c>
      <c r="FH28" s="9"/>
      <c r="FI28" s="9"/>
      <c r="FJ28" s="40" t="s">
        <v>163</v>
      </c>
      <c r="FK28" s="9"/>
      <c r="FL28" s="39"/>
      <c r="FN28" s="38" t="s">
        <v>75</v>
      </c>
      <c r="FO28" s="9"/>
      <c r="FP28" s="9"/>
      <c r="FQ28" s="40" t="s">
        <v>163</v>
      </c>
      <c r="FR28" s="9"/>
      <c r="FS28" s="39"/>
      <c r="FU28" s="38" t="s">
        <v>75</v>
      </c>
      <c r="FV28" s="9"/>
      <c r="FW28" s="9"/>
      <c r="FX28" s="40" t="s">
        <v>163</v>
      </c>
      <c r="FY28" s="9"/>
      <c r="FZ28" s="39"/>
      <c r="GB28" s="38" t="s">
        <v>75</v>
      </c>
      <c r="GC28" s="9"/>
      <c r="GD28" s="9"/>
      <c r="GE28" s="40" t="s">
        <v>163</v>
      </c>
      <c r="GF28" s="9"/>
      <c r="GG28" s="39"/>
      <c r="GI28" s="38" t="s">
        <v>75</v>
      </c>
      <c r="GJ28" s="9"/>
      <c r="GK28" s="9"/>
      <c r="GL28" s="40" t="s">
        <v>163</v>
      </c>
      <c r="GM28" s="9"/>
      <c r="GN28" s="39"/>
      <c r="GP28" s="38" t="s">
        <v>75</v>
      </c>
      <c r="GQ28" s="9"/>
      <c r="GR28" s="9"/>
      <c r="GS28" s="40" t="s">
        <v>163</v>
      </c>
      <c r="GT28" s="9"/>
      <c r="GU28" s="39"/>
      <c r="GW28" s="38" t="s">
        <v>75</v>
      </c>
      <c r="GX28" s="9"/>
      <c r="GY28" s="9"/>
      <c r="GZ28" s="40" t="s">
        <v>163</v>
      </c>
      <c r="HA28" s="9"/>
      <c r="HB28" s="39"/>
      <c r="HD28" s="38" t="s">
        <v>75</v>
      </c>
      <c r="HE28" s="9"/>
      <c r="HF28" s="9"/>
      <c r="HG28" s="40" t="s">
        <v>163</v>
      </c>
      <c r="HH28" s="9"/>
      <c r="HI28" s="39"/>
      <c r="HK28" s="38" t="s">
        <v>75</v>
      </c>
      <c r="HL28" s="9"/>
      <c r="HM28" s="9"/>
      <c r="HN28" s="40" t="s">
        <v>163</v>
      </c>
      <c r="HO28" s="9"/>
      <c r="HP28" s="39"/>
      <c r="HR28" s="38" t="s">
        <v>75</v>
      </c>
      <c r="HS28" s="9"/>
      <c r="HT28" s="9"/>
      <c r="HU28" s="40" t="s">
        <v>163</v>
      </c>
      <c r="HV28" s="9"/>
      <c r="HW28" s="39"/>
      <c r="HY28" s="38" t="s">
        <v>75</v>
      </c>
      <c r="HZ28" s="9"/>
      <c r="IA28" s="9"/>
      <c r="IB28" s="40" t="s">
        <v>163</v>
      </c>
      <c r="IC28" s="9"/>
      <c r="ID28" s="39"/>
      <c r="IF28" s="38" t="s">
        <v>75</v>
      </c>
      <c r="IG28" s="9"/>
      <c r="IH28" s="9"/>
      <c r="II28" s="40" t="s">
        <v>163</v>
      </c>
      <c r="IJ28" s="9"/>
      <c r="IK28" s="39"/>
      <c r="IM28" s="38" t="s">
        <v>75</v>
      </c>
      <c r="IN28" s="9"/>
      <c r="IO28" s="9"/>
      <c r="IP28" s="40" t="s">
        <v>163</v>
      </c>
      <c r="IQ28" s="9"/>
      <c r="IR28" s="39"/>
      <c r="IT28" s="38" t="s">
        <v>75</v>
      </c>
      <c r="IU28" s="9"/>
      <c r="IV28" s="9"/>
      <c r="IW28" s="40" t="s">
        <v>163</v>
      </c>
      <c r="IX28" s="9"/>
      <c r="IY28" s="39"/>
      <c r="JA28" s="38" t="s">
        <v>75</v>
      </c>
      <c r="JB28" s="9"/>
      <c r="JC28" s="9"/>
      <c r="JD28" s="40" t="s">
        <v>163</v>
      </c>
      <c r="JE28" s="9"/>
      <c r="JF28" s="39"/>
      <c r="JH28" s="38" t="s">
        <v>75</v>
      </c>
      <c r="JI28" s="9"/>
      <c r="JJ28" s="9"/>
      <c r="JK28" s="40" t="s">
        <v>163</v>
      </c>
      <c r="JL28" s="9"/>
      <c r="JM28" s="39"/>
      <c r="JO28" s="38" t="s">
        <v>75</v>
      </c>
      <c r="JP28" s="9"/>
      <c r="JQ28" s="9"/>
      <c r="JR28" s="40" t="s">
        <v>163</v>
      </c>
      <c r="JS28" s="9"/>
      <c r="JT28" s="39"/>
      <c r="JV28" s="38" t="s">
        <v>75</v>
      </c>
      <c r="JW28" s="9"/>
      <c r="JX28" s="9"/>
      <c r="JY28" s="40" t="s">
        <v>163</v>
      </c>
      <c r="JZ28" s="9"/>
      <c r="KA28" s="39"/>
      <c r="KC28" s="38" t="s">
        <v>75</v>
      </c>
      <c r="KD28" s="9"/>
      <c r="KE28" s="9"/>
      <c r="KF28" s="40" t="s">
        <v>163</v>
      </c>
      <c r="KG28" s="9"/>
      <c r="KH28" s="39"/>
      <c r="KJ28" s="38" t="s">
        <v>75</v>
      </c>
      <c r="KK28" s="9"/>
      <c r="KL28" s="9"/>
      <c r="KM28" s="40" t="s">
        <v>163</v>
      </c>
      <c r="KN28" s="9"/>
      <c r="KO28" s="39"/>
      <c r="KQ28" s="38" t="s">
        <v>75</v>
      </c>
      <c r="KR28" s="9"/>
      <c r="KS28" s="9"/>
      <c r="KT28" s="40" t="s">
        <v>163</v>
      </c>
      <c r="KU28" s="9"/>
      <c r="KV28" s="39"/>
      <c r="KX28" s="38" t="s">
        <v>75</v>
      </c>
      <c r="KY28" s="9"/>
      <c r="KZ28" s="9"/>
      <c r="LA28" s="40" t="s">
        <v>163</v>
      </c>
      <c r="LB28" s="9"/>
      <c r="LC28" s="39"/>
      <c r="LE28" s="38" t="s">
        <v>75</v>
      </c>
      <c r="LF28" s="9"/>
      <c r="LG28" s="9"/>
      <c r="LH28" s="40" t="s">
        <v>163</v>
      </c>
      <c r="LI28" s="9"/>
      <c r="LJ28" s="39"/>
      <c r="LL28" s="38" t="s">
        <v>75</v>
      </c>
      <c r="LM28" s="9"/>
      <c r="LN28" s="9"/>
      <c r="LO28" s="40" t="s">
        <v>163</v>
      </c>
      <c r="LP28" s="9"/>
      <c r="LQ28" s="39"/>
      <c r="LS28" s="38" t="s">
        <v>75</v>
      </c>
      <c r="LT28" s="9"/>
      <c r="LU28" s="9"/>
      <c r="LV28" s="40" t="s">
        <v>163</v>
      </c>
      <c r="LW28" s="9"/>
      <c r="LX28" s="39"/>
      <c r="LZ28" s="38" t="s">
        <v>75</v>
      </c>
      <c r="MA28" s="9"/>
      <c r="MB28" s="9"/>
      <c r="MC28" s="40" t="s">
        <v>163</v>
      </c>
      <c r="MD28" s="9"/>
      <c r="ME28" s="39"/>
      <c r="MG28" s="38" t="s">
        <v>75</v>
      </c>
      <c r="MH28" s="9"/>
      <c r="MI28" s="9"/>
      <c r="MJ28" s="40" t="s">
        <v>163</v>
      </c>
      <c r="MK28" s="9"/>
      <c r="ML28" s="39"/>
      <c r="MN28" s="38" t="s">
        <v>75</v>
      </c>
      <c r="MO28" s="9"/>
      <c r="MP28" s="9"/>
      <c r="MQ28" s="40" t="s">
        <v>163</v>
      </c>
      <c r="MR28" s="9"/>
      <c r="MS28" s="39"/>
      <c r="MU28" s="38" t="s">
        <v>75</v>
      </c>
      <c r="MV28" s="9"/>
      <c r="MW28" s="9"/>
      <c r="MX28" s="40" t="s">
        <v>163</v>
      </c>
      <c r="MY28" s="9"/>
      <c r="MZ28" s="39"/>
      <c r="NB28" s="38" t="s">
        <v>75</v>
      </c>
      <c r="NC28" s="9"/>
      <c r="ND28" s="9"/>
      <c r="NE28" s="40" t="s">
        <v>163</v>
      </c>
      <c r="NF28" s="9"/>
      <c r="NG28" s="39"/>
      <c r="NI28" s="38" t="s">
        <v>75</v>
      </c>
      <c r="NJ28" s="9"/>
      <c r="NK28" s="9"/>
      <c r="NL28" s="40" t="s">
        <v>163</v>
      </c>
      <c r="NM28" s="9"/>
      <c r="NN28" s="39"/>
      <c r="NP28" s="38" t="s">
        <v>75</v>
      </c>
      <c r="NQ28" s="9"/>
      <c r="NR28" s="9"/>
      <c r="NS28" s="40" t="s">
        <v>163</v>
      </c>
      <c r="NT28" s="9"/>
      <c r="NU28" s="39"/>
      <c r="NW28" s="38" t="s">
        <v>75</v>
      </c>
      <c r="NX28" s="9"/>
      <c r="NY28" s="9"/>
      <c r="NZ28" s="40" t="s">
        <v>163</v>
      </c>
      <c r="OA28" s="9"/>
      <c r="OB28" s="39"/>
      <c r="OD28" s="38" t="s">
        <v>75</v>
      </c>
      <c r="OE28" s="9"/>
      <c r="OF28" s="9"/>
      <c r="OG28" s="40" t="s">
        <v>163</v>
      </c>
      <c r="OH28" s="9"/>
      <c r="OI28" s="39"/>
      <c r="OK28" s="38" t="s">
        <v>75</v>
      </c>
      <c r="OL28" s="9"/>
      <c r="OM28" s="9"/>
      <c r="ON28" s="40" t="s">
        <v>163</v>
      </c>
      <c r="OO28" s="9"/>
      <c r="OP28" s="39"/>
      <c r="OR28" s="38" t="s">
        <v>75</v>
      </c>
      <c r="OS28" s="9"/>
      <c r="OT28" s="9"/>
      <c r="OU28" s="40" t="s">
        <v>163</v>
      </c>
      <c r="OV28" s="9"/>
      <c r="OW28" s="39"/>
      <c r="OY28" s="38" t="s">
        <v>75</v>
      </c>
      <c r="OZ28" s="9"/>
      <c r="PA28" s="9"/>
      <c r="PB28" s="40" t="s">
        <v>163</v>
      </c>
      <c r="PC28" s="9"/>
      <c r="PD28" s="39"/>
      <c r="PF28" s="38" t="s">
        <v>75</v>
      </c>
      <c r="PG28" s="9"/>
      <c r="PH28" s="9"/>
      <c r="PI28" s="40" t="s">
        <v>163</v>
      </c>
      <c r="PJ28" s="9"/>
      <c r="PK28" s="39"/>
    </row>
    <row r="29" spans="1:427" x14ac:dyDescent="0.15">
      <c r="I29" s="38"/>
      <c r="J29" s="41">
        <f>ROUNDDOWN(+I9/10000,1)</f>
        <v>5.0999999999999996</v>
      </c>
      <c r="K29" s="9"/>
      <c r="L29" s="42">
        <f>+I9/$B$9</f>
        <v>1.6571042567866106E-2</v>
      </c>
      <c r="M29" s="9"/>
      <c r="N29" s="39"/>
      <c r="P29" s="38"/>
      <c r="Q29" s="41">
        <f>ROUNDDOWN(+P9/10000,1)</f>
        <v>0.7</v>
      </c>
      <c r="R29" s="9"/>
      <c r="S29" s="42">
        <f>+P9/$I$9</f>
        <v>0.14083437207852914</v>
      </c>
      <c r="T29" s="9"/>
      <c r="U29" s="39"/>
      <c r="W29" s="38"/>
      <c r="X29" s="41">
        <f>ROUNDDOWN(+W9/10000,1)</f>
        <v>0.4</v>
      </c>
      <c r="Y29" s="9"/>
      <c r="Z29" s="42">
        <f>+W9/$I$9</f>
        <v>7.8256466188843882E-2</v>
      </c>
      <c r="AA29" s="9"/>
      <c r="AB29" s="39"/>
      <c r="AD29" s="38"/>
      <c r="AE29" s="41">
        <f>ROUNDDOWN(+AD9/10000,1)</f>
        <v>0.8</v>
      </c>
      <c r="AF29" s="9"/>
      <c r="AG29" s="42">
        <f>+AD9/$I$9</f>
        <v>0.17217201620442504</v>
      </c>
      <c r="AH29" s="9"/>
      <c r="AI29" s="39"/>
      <c r="AK29" s="38"/>
      <c r="AL29" s="41">
        <f>ROUNDDOWN(+AK9/10000,1)</f>
        <v>0.8</v>
      </c>
      <c r="AM29" s="9"/>
      <c r="AN29" s="42">
        <f>+AK9/$I$9</f>
        <v>0.15906435026488003</v>
      </c>
      <c r="AO29" s="9"/>
      <c r="AP29" s="39"/>
      <c r="AR29" s="38"/>
      <c r="AS29" s="41">
        <f>ROUNDDOWN(+AR9/10000,1)</f>
        <v>0.1</v>
      </c>
      <c r="AT29" s="9"/>
      <c r="AU29" s="42">
        <f>+AR9/$I$9</f>
        <v>3.3577438454347151E-2</v>
      </c>
      <c r="AV29" s="9"/>
      <c r="AW29" s="39"/>
      <c r="AY29" s="38"/>
      <c r="AZ29" s="41">
        <f>ROUNDDOWN(+AY9/10000,1)</f>
        <v>0.1</v>
      </c>
      <c r="BA29" s="9"/>
      <c r="BB29" s="42">
        <f>+AY9/$I$9</f>
        <v>3.7277968214397009E-2</v>
      </c>
      <c r="BC29" s="9"/>
      <c r="BD29" s="39"/>
      <c r="BF29" s="38"/>
      <c r="BG29" s="41">
        <f>ROUNDDOWN(+BF9/10000,1)</f>
        <v>0.1</v>
      </c>
      <c r="BH29" s="9"/>
      <c r="BI29" s="42">
        <f>+BF9/$I$9</f>
        <v>3.1415550015581176E-2</v>
      </c>
      <c r="BJ29" s="9"/>
      <c r="BK29" s="39"/>
      <c r="BM29" s="38"/>
      <c r="BN29" s="41">
        <f>ROUNDDOWN(+BM9/10000,1)</f>
        <v>0.1</v>
      </c>
      <c r="BO29" s="9"/>
      <c r="BP29" s="42">
        <f>+BM9/$I$9</f>
        <v>2.0255531318167652E-2</v>
      </c>
      <c r="BQ29" s="9"/>
      <c r="BR29" s="39"/>
      <c r="BT29" s="38"/>
      <c r="BU29" s="41">
        <f>ROUNDDOWN(+BT9/10000,1)</f>
        <v>0.1</v>
      </c>
      <c r="BV29" s="9"/>
      <c r="BW29" s="42">
        <f>+BT9/$I$9</f>
        <v>2.9662667497662824E-2</v>
      </c>
      <c r="BX29" s="9"/>
      <c r="BY29" s="39"/>
      <c r="CA29" s="38"/>
      <c r="CB29" s="41">
        <f>ROUNDDOWN(+CA9/10000,1)</f>
        <v>0.1</v>
      </c>
      <c r="CC29" s="9"/>
      <c r="CD29" s="42">
        <f>+CA9/$I$9</f>
        <v>2.1131972577126831E-2</v>
      </c>
      <c r="CE29" s="9"/>
      <c r="CF29" s="39"/>
      <c r="CH29" s="38"/>
      <c r="CI29" s="41">
        <f>ROUNDDOWN(+CH9/10000,1)</f>
        <v>0.1</v>
      </c>
      <c r="CJ29" s="9"/>
      <c r="CK29" s="42">
        <f>+CH9/$I$9</f>
        <v>3.1181832346525398E-2</v>
      </c>
      <c r="CL29" s="9"/>
      <c r="CM29" s="39"/>
      <c r="CO29" s="38"/>
      <c r="CP29" s="41">
        <f>ROUNDDOWN(+CO9/10000,1)</f>
        <v>0.1</v>
      </c>
      <c r="CQ29" s="9"/>
      <c r="CR29" s="42">
        <f>+CO9/$I$9</f>
        <v>3.2739950140230602E-2</v>
      </c>
      <c r="CS29" s="9"/>
      <c r="CT29" s="39"/>
      <c r="CV29" s="38"/>
      <c r="CW29" s="41">
        <f>ROUNDDOWN(+CV9/10000,1)</f>
        <v>0</v>
      </c>
      <c r="CX29" s="9"/>
      <c r="CY29" s="42">
        <f>+CV9/$I$9</f>
        <v>1.626285447179807E-2</v>
      </c>
      <c r="CZ29" s="9"/>
      <c r="DA29" s="39"/>
      <c r="DC29" s="38"/>
      <c r="DD29" s="41">
        <f>ROUNDDOWN(+DC9/10000,1)</f>
        <v>0</v>
      </c>
      <c r="DE29" s="9"/>
      <c r="DF29" s="42">
        <f>+DC9/$I$9</f>
        <v>6.0571829230289809E-3</v>
      </c>
      <c r="DG29" s="9"/>
      <c r="DH29" s="39"/>
      <c r="DJ29" s="38"/>
      <c r="DK29" s="41">
        <f>ROUNDDOWN(+DJ9/10000,1)</f>
        <v>0</v>
      </c>
      <c r="DL29" s="9"/>
      <c r="DM29" s="42">
        <f>+DJ9/$I$9</f>
        <v>4.1095356808974757E-3</v>
      </c>
      <c r="DN29" s="9"/>
      <c r="DO29" s="39"/>
      <c r="DQ29" s="38"/>
      <c r="DR29" s="41">
        <f>ROUNDDOWN(+DQ9/10000,1)</f>
        <v>0</v>
      </c>
      <c r="DS29" s="9"/>
      <c r="DT29" s="42">
        <f>+DQ9/$I$9</f>
        <v>8.2190713617949513E-3</v>
      </c>
      <c r="DU29" s="9"/>
      <c r="DV29" s="39"/>
      <c r="DX29" s="38"/>
      <c r="DY29" s="41">
        <f>ROUNDDOWN(+DX9/10000,1)</f>
        <v>0</v>
      </c>
      <c r="DZ29" s="9"/>
      <c r="EA29" s="42">
        <f>+DX9/$I$9</f>
        <v>2.5319414147709565E-3</v>
      </c>
      <c r="EB29" s="9"/>
      <c r="EC29" s="39"/>
      <c r="EE29" s="38"/>
      <c r="EF29" s="41">
        <f>ROUNDDOWN(+EE9/10000,1)</f>
        <v>0</v>
      </c>
      <c r="EG29" s="9"/>
      <c r="EH29" s="42">
        <f>+EE9/$I$9</f>
        <v>6.3103770645060765E-3</v>
      </c>
      <c r="EI29" s="9"/>
      <c r="EJ29" s="39"/>
      <c r="EL29" s="38"/>
      <c r="EM29" s="41">
        <f>ROUNDDOWN(+EL9/10000,1)</f>
        <v>0</v>
      </c>
      <c r="EN29" s="9"/>
      <c r="EO29" s="42">
        <f>+EL9/$I$9</f>
        <v>2.570894359613587E-3</v>
      </c>
      <c r="EP29" s="9"/>
      <c r="EQ29" s="39"/>
      <c r="ES29" s="38"/>
      <c r="ET29" s="41">
        <f>ROUNDDOWN(+ES9/10000,1)</f>
        <v>0</v>
      </c>
      <c r="EU29" s="9"/>
      <c r="EV29" s="42">
        <f>+ES9/$I$9</f>
        <v>4.6743533811156122E-3</v>
      </c>
      <c r="EW29" s="9"/>
      <c r="EX29" s="39"/>
      <c r="EZ29" s="38"/>
      <c r="FA29" s="41">
        <f>ROUNDDOWN(+EZ9/10000,1)</f>
        <v>0</v>
      </c>
      <c r="FB29" s="9"/>
      <c r="FC29" s="42">
        <f>+EZ9/$I$9</f>
        <v>1.129635400436273E-3</v>
      </c>
      <c r="FD29" s="9"/>
      <c r="FE29" s="39"/>
      <c r="FG29" s="38"/>
      <c r="FH29" s="41">
        <f>ROUNDDOWN(+FG9/10000,1)</f>
        <v>0</v>
      </c>
      <c r="FI29" s="9"/>
      <c r="FJ29" s="42">
        <f>+FG9/$I$9</f>
        <v>3.4862885634153943E-3</v>
      </c>
      <c r="FK29" s="9"/>
      <c r="FL29" s="39"/>
      <c r="FN29" s="38"/>
      <c r="FO29" s="41">
        <f>ROUNDDOWN(+FN9/10000,1)</f>
        <v>0</v>
      </c>
      <c r="FP29" s="9"/>
      <c r="FQ29" s="42">
        <f>+FN9/$I$9</f>
        <v>1.4646307260828918E-2</v>
      </c>
      <c r="FR29" s="9"/>
      <c r="FS29" s="39"/>
      <c r="FU29" s="38"/>
      <c r="FV29" s="41">
        <f>ROUNDDOWN(+FU9/10000,1)</f>
        <v>0</v>
      </c>
      <c r="FW29" s="9"/>
      <c r="FX29" s="42">
        <f>+FU9/$I$9</f>
        <v>3.81738859457775E-3</v>
      </c>
      <c r="FY29" s="9"/>
      <c r="FZ29" s="39"/>
      <c r="GB29" s="38"/>
      <c r="GC29" s="41">
        <f>ROUNDDOWN(+GB9/10000,1)</f>
        <v>0</v>
      </c>
      <c r="GD29" s="9"/>
      <c r="GE29" s="42">
        <f>+GB9/$I$9</f>
        <v>4.460112184481147E-3</v>
      </c>
      <c r="GF29" s="9"/>
      <c r="GG29" s="39"/>
      <c r="GI29" s="38"/>
      <c r="GJ29" s="41">
        <f>ROUNDDOWN(+GI9/10000,1)</f>
        <v>0</v>
      </c>
      <c r="GK29" s="9"/>
      <c r="GL29" s="42">
        <f>+GI9/$I$9</f>
        <v>1.5191648488625739E-3</v>
      </c>
      <c r="GM29" s="9"/>
      <c r="GN29" s="39"/>
      <c r="GP29" s="38"/>
      <c r="GQ29" s="41">
        <f>ROUNDDOWN(+GP9/10000,1)</f>
        <v>0</v>
      </c>
      <c r="GR29" s="9"/>
      <c r="GS29" s="42">
        <f>+GP9/$I$9</f>
        <v>9.60190090370832E-3</v>
      </c>
      <c r="GT29" s="9"/>
      <c r="GU29" s="39"/>
      <c r="GW29" s="38"/>
      <c r="GX29" s="41">
        <f>ROUNDDOWN(+GW9/10000,1)</f>
        <v>0</v>
      </c>
      <c r="GY29" s="9"/>
      <c r="GZ29" s="42">
        <f>+GW9/$I$9</f>
        <v>1.1140542224992209E-2</v>
      </c>
      <c r="HA29" s="9"/>
      <c r="HB29" s="39"/>
      <c r="HD29" s="38"/>
      <c r="HE29" s="41">
        <f>ROUNDDOWN(+HD9/10000,1)</f>
        <v>0</v>
      </c>
      <c r="HF29" s="9"/>
      <c r="HG29" s="42">
        <f>+HD9/$I$9</f>
        <v>9.9330009348706761E-4</v>
      </c>
      <c r="HH29" s="9"/>
      <c r="HI29" s="39"/>
      <c r="HK29" s="38"/>
      <c r="HL29" s="41">
        <f>ROUNDDOWN(+HK9/10000,1)</f>
        <v>0</v>
      </c>
      <c r="HM29" s="9"/>
      <c r="HN29" s="42">
        <f>+HK9/$I$9</f>
        <v>2.5514178871922717E-3</v>
      </c>
      <c r="HO29" s="9"/>
      <c r="HP29" s="39"/>
      <c r="HR29" s="38"/>
      <c r="HS29" s="41">
        <f>ROUNDDOWN(+HR9/10000,1)</f>
        <v>0</v>
      </c>
      <c r="HT29" s="9"/>
      <c r="HU29" s="42">
        <f>+HR9/$I$9</f>
        <v>1.1101589280149578E-3</v>
      </c>
      <c r="HV29" s="9"/>
      <c r="HW29" s="39"/>
      <c r="HY29" s="38"/>
      <c r="HZ29" s="41">
        <f>ROUNDDOWN(+HY9/10000,1)</f>
        <v>0</v>
      </c>
      <c r="IA29" s="9"/>
      <c r="IB29" s="42">
        <f>+HY9/$I$9</f>
        <v>2.2787472732938609E-3</v>
      </c>
      <c r="IC29" s="9"/>
      <c r="ID29" s="39"/>
      <c r="IF29" s="38"/>
      <c r="IG29" s="41">
        <f>ROUNDDOWN(+IF9/10000,1)</f>
        <v>0</v>
      </c>
      <c r="IH29" s="9"/>
      <c r="II29" s="42">
        <f>+IF9/$I$9</f>
        <v>1.2659707073854783E-3</v>
      </c>
      <c r="IJ29" s="9"/>
      <c r="IK29" s="39"/>
      <c r="IM29" s="38"/>
      <c r="IN29" s="41">
        <f>ROUNDDOWN(+IM9/10000,1)</f>
        <v>0</v>
      </c>
      <c r="IO29" s="9"/>
      <c r="IP29" s="42">
        <f>+IM9/$I$9</f>
        <v>1.0439389217824868E-2</v>
      </c>
      <c r="IQ29" s="9"/>
      <c r="IR29" s="39"/>
      <c r="IT29" s="38"/>
      <c r="IU29" s="41">
        <f>ROUNDDOWN(+IT9/10000,1)</f>
        <v>0</v>
      </c>
      <c r="IV29" s="9"/>
      <c r="IW29" s="42">
        <f>+IT9/$I$9</f>
        <v>8.3359301963228417E-3</v>
      </c>
      <c r="IX29" s="9"/>
      <c r="IY29" s="39"/>
      <c r="JA29" s="38"/>
      <c r="JB29" s="41">
        <f>ROUNDDOWN(+JA9/10000,1)</f>
        <v>0</v>
      </c>
      <c r="JC29" s="9"/>
      <c r="JD29" s="42">
        <f>+JA9/$I$9</f>
        <v>2.4345590526643813E-3</v>
      </c>
      <c r="JE29" s="9"/>
      <c r="JF29" s="39"/>
      <c r="JH29" s="38"/>
      <c r="JI29" s="41">
        <f>ROUNDDOWN(+JH9/10000,1)</f>
        <v>0</v>
      </c>
      <c r="JJ29" s="9"/>
      <c r="JK29" s="42">
        <f>+JH9/$I$9</f>
        <v>2.0255531318167652E-3</v>
      </c>
      <c r="JL29" s="9"/>
      <c r="JM29" s="39"/>
      <c r="JO29" s="38"/>
      <c r="JP29" s="41">
        <f>ROUNDDOWN(+JO9/10000,1)</f>
        <v>0</v>
      </c>
      <c r="JQ29" s="9"/>
      <c r="JR29" s="42">
        <f>+JO9/$I$9</f>
        <v>8.004830165160487E-3</v>
      </c>
      <c r="JS29" s="9"/>
      <c r="JT29" s="39"/>
      <c r="JV29" s="38"/>
      <c r="JW29" s="41">
        <f>ROUNDDOWN(+JV9/10000,1)</f>
        <v>0</v>
      </c>
      <c r="JX29" s="9"/>
      <c r="JY29" s="42">
        <f>+JV9/$I$9</f>
        <v>9.5239950140230609E-3</v>
      </c>
      <c r="JZ29" s="9"/>
      <c r="KA29" s="39"/>
      <c r="KC29" s="38"/>
      <c r="KD29" s="41">
        <f>ROUNDDOWN(+KC9/10000,1)</f>
        <v>0</v>
      </c>
      <c r="KE29" s="9"/>
      <c r="KF29" s="42">
        <f>+KC9/$I$9</f>
        <v>4.3043004051106261E-3</v>
      </c>
      <c r="KG29" s="9"/>
      <c r="KH29" s="39"/>
      <c r="KJ29" s="38"/>
      <c r="KK29" s="41">
        <f>ROUNDDOWN(+KJ9/10000,1)</f>
        <v>0</v>
      </c>
      <c r="KL29" s="9"/>
      <c r="KM29" s="42">
        <f>+KJ9/$I$9</f>
        <v>6.9336241819881583E-3</v>
      </c>
      <c r="KN29" s="9"/>
      <c r="KO29" s="39"/>
      <c r="KQ29" s="38"/>
      <c r="KR29" s="41">
        <f>ROUNDDOWN(+KQ9/10000,1)</f>
        <v>0</v>
      </c>
      <c r="KS29" s="9"/>
      <c r="KT29" s="42">
        <f>+KQ9/$I$9</f>
        <v>2.0255531318167652E-3</v>
      </c>
      <c r="KU29" s="9"/>
      <c r="KV29" s="39"/>
      <c r="KX29" s="38"/>
      <c r="KY29" s="41">
        <f>ROUNDDOWN(+KX9/10000,1)</f>
        <v>0</v>
      </c>
      <c r="KZ29" s="9"/>
      <c r="LA29" s="42">
        <f>+KX9/$I$9</f>
        <v>1.1432689311311936E-2</v>
      </c>
      <c r="LB29" s="9"/>
      <c r="LC29" s="39"/>
      <c r="LE29" s="38"/>
      <c r="LF29" s="41">
        <f>ROUNDDOWN(+LE9/10000,1)</f>
        <v>0</v>
      </c>
      <c r="LG29" s="9"/>
      <c r="LH29" s="42">
        <f>+LE9/$I$9</f>
        <v>4.0316297912122157E-3</v>
      </c>
      <c r="LI29" s="9"/>
      <c r="LJ29" s="39"/>
      <c r="LL29" s="38"/>
      <c r="LM29" s="41">
        <f>ROUNDDOWN(+LL9/10000,1)</f>
        <v>0</v>
      </c>
      <c r="LN29" s="9"/>
      <c r="LO29" s="42">
        <f>+LL9/$I$9</f>
        <v>3.3694297288875039E-3</v>
      </c>
      <c r="LP29" s="9"/>
      <c r="LQ29" s="39"/>
      <c r="LS29" s="38"/>
      <c r="LT29" s="41">
        <f>ROUNDDOWN(+LS9/10000,1)</f>
        <v>0</v>
      </c>
      <c r="LU29" s="9"/>
      <c r="LV29" s="42">
        <f>+LS9/$I$9</f>
        <v>4.4406357120598313E-3</v>
      </c>
      <c r="LW29" s="9"/>
      <c r="LX29" s="39"/>
      <c r="LZ29" s="38"/>
      <c r="MA29" s="41">
        <f>ROUNDDOWN(+LZ9/10000,1)</f>
        <v>0</v>
      </c>
      <c r="MB29" s="9"/>
      <c r="MC29" s="42">
        <f>+LZ9/$I$9</f>
        <v>3.93424742910564E-3</v>
      </c>
      <c r="MD29" s="9"/>
      <c r="ME29" s="39"/>
      <c r="MG29" s="38"/>
      <c r="MH29" s="41">
        <f>ROUNDDOWN(+MG9/10000,1)</f>
        <v>0</v>
      </c>
      <c r="MI29" s="9"/>
      <c r="MJ29" s="42">
        <f>+MG9/$I$9</f>
        <v>8.1995948893736365E-3</v>
      </c>
      <c r="MK29" s="9"/>
      <c r="ML29" s="39"/>
      <c r="MN29" s="38"/>
      <c r="MO29" s="41">
        <f>ROUNDDOWN(+MN9/10000,1)</f>
        <v>0</v>
      </c>
      <c r="MP29" s="9"/>
      <c r="MQ29" s="42">
        <f>+MN9/$I$9</f>
        <v>6.6804300405110626E-3</v>
      </c>
      <c r="MR29" s="9"/>
      <c r="MS29" s="39"/>
      <c r="MU29" s="38"/>
      <c r="MV29" s="41">
        <f>ROUNDDOWN(+MU9/10000,1)</f>
        <v>0</v>
      </c>
      <c r="MW29" s="9"/>
      <c r="MX29" s="42">
        <f>+MU9/$I$9</f>
        <v>2.0060766593954504E-3</v>
      </c>
      <c r="MY29" s="9"/>
      <c r="MZ29" s="39"/>
      <c r="NB29" s="38"/>
      <c r="NC29" s="41">
        <f>ROUNDDOWN(+NB9/10000,1)</f>
        <v>0</v>
      </c>
      <c r="ND29" s="9"/>
      <c r="NE29" s="42">
        <f>+NB9/$I$9</f>
        <v>4.0900592084761609E-4</v>
      </c>
      <c r="NF29" s="9"/>
      <c r="NG29" s="39"/>
      <c r="NI29" s="38"/>
      <c r="NJ29" s="41">
        <f>ROUNDDOWN(+NI9/10000,1)</f>
        <v>0</v>
      </c>
      <c r="NK29" s="9"/>
      <c r="NL29" s="42">
        <f>+NI9/$I$9</f>
        <v>2.5319414147709565E-4</v>
      </c>
      <c r="NM29" s="9"/>
      <c r="NN29" s="39"/>
      <c r="NP29" s="38"/>
      <c r="NQ29" s="41">
        <f>ROUNDDOWN(+NP9/10000,1)</f>
        <v>0</v>
      </c>
      <c r="NR29" s="9"/>
      <c r="NS29" s="42">
        <f>+NP9/$I$9</f>
        <v>9.1539420380180739E-4</v>
      </c>
      <c r="NT29" s="9"/>
      <c r="NU29" s="39"/>
      <c r="NW29" s="38"/>
      <c r="NX29" s="41">
        <f>ROUNDDOWN(+NW9/10000,1)</f>
        <v>0</v>
      </c>
      <c r="NY29" s="9"/>
      <c r="NZ29" s="42">
        <f>+NW9/$I$9</f>
        <v>0</v>
      </c>
      <c r="OA29" s="9"/>
      <c r="OB29" s="39"/>
      <c r="OD29" s="38"/>
      <c r="OE29" s="41">
        <f>ROUNDDOWN(+OD9/10000,1)</f>
        <v>0</v>
      </c>
      <c r="OF29" s="9"/>
      <c r="OG29" s="42">
        <f>+OD9/$I$9</f>
        <v>0</v>
      </c>
      <c r="OH29" s="9"/>
      <c r="OI29" s="39"/>
      <c r="OK29" s="38"/>
      <c r="OL29" s="41">
        <f>ROUNDDOWN(+OK9/10000,1)</f>
        <v>0</v>
      </c>
      <c r="OM29" s="9"/>
      <c r="ON29" s="42">
        <f>+OK9/$I$9</f>
        <v>2.1424119663446557E-4</v>
      </c>
      <c r="OO29" s="9"/>
      <c r="OP29" s="39"/>
      <c r="OR29" s="38"/>
      <c r="OS29" s="41">
        <f>ROUNDDOWN(+OR9/10000,1)</f>
        <v>0</v>
      </c>
      <c r="OT29" s="9"/>
      <c r="OU29" s="42">
        <f>+OR9/$I$9</f>
        <v>5.8429417263945156E-5</v>
      </c>
      <c r="OV29" s="9"/>
      <c r="OW29" s="39"/>
      <c r="OY29" s="38"/>
      <c r="OZ29" s="41">
        <f>ROUNDDOWN(+OY9/10000,1)</f>
        <v>0</v>
      </c>
      <c r="PA29" s="9"/>
      <c r="PB29" s="42">
        <f>+OY9/$I$9</f>
        <v>3.1746650046743535E-3</v>
      </c>
      <c r="PC29" s="9"/>
      <c r="PD29" s="39"/>
      <c r="PF29" s="38"/>
      <c r="PG29" s="41">
        <f>ROUNDDOWN(+PF9/10000,1)</f>
        <v>0</v>
      </c>
      <c r="PH29" s="9"/>
      <c r="PI29" s="42">
        <f>+PF9/$I$9</f>
        <v>5.4534122779682141E-4</v>
      </c>
      <c r="PJ29" s="9"/>
      <c r="PK29" s="39"/>
    </row>
    <row r="30" spans="1:427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  <c r="MN30" s="38"/>
      <c r="MO30" s="9"/>
      <c r="MP30" s="9"/>
      <c r="MQ30" s="9"/>
      <c r="MR30" s="9"/>
      <c r="MS30" s="39"/>
      <c r="MU30" s="38"/>
      <c r="MV30" s="9"/>
      <c r="MW30" s="9"/>
      <c r="MX30" s="9"/>
      <c r="MY30" s="9"/>
      <c r="MZ30" s="39"/>
      <c r="NB30" s="38"/>
      <c r="NC30" s="9"/>
      <c r="ND30" s="9"/>
      <c r="NE30" s="9"/>
      <c r="NF30" s="9"/>
      <c r="NG30" s="39"/>
      <c r="NI30" s="38"/>
      <c r="NJ30" s="9"/>
      <c r="NK30" s="9"/>
      <c r="NL30" s="9"/>
      <c r="NM30" s="9"/>
      <c r="NN30" s="39"/>
      <c r="NP30" s="38"/>
      <c r="NQ30" s="9"/>
      <c r="NR30" s="9"/>
      <c r="NS30" s="9"/>
      <c r="NT30" s="9"/>
      <c r="NU30" s="39"/>
      <c r="NW30" s="38"/>
      <c r="NX30" s="9"/>
      <c r="NY30" s="9"/>
      <c r="NZ30" s="9"/>
      <c r="OA30" s="9"/>
      <c r="OB30" s="39"/>
      <c r="OD30" s="38"/>
      <c r="OE30" s="9"/>
      <c r="OF30" s="9"/>
      <c r="OG30" s="9"/>
      <c r="OH30" s="9"/>
      <c r="OI30" s="39"/>
      <c r="OK30" s="38"/>
      <c r="OL30" s="9"/>
      <c r="OM30" s="9"/>
      <c r="ON30" s="9"/>
      <c r="OO30" s="9"/>
      <c r="OP30" s="39"/>
      <c r="OR30" s="38"/>
      <c r="OS30" s="9"/>
      <c r="OT30" s="9"/>
      <c r="OU30" s="9"/>
      <c r="OV30" s="9"/>
      <c r="OW30" s="39"/>
      <c r="OY30" s="38"/>
      <c r="OZ30" s="9"/>
      <c r="PA30" s="9"/>
      <c r="PB30" s="9"/>
      <c r="PC30" s="9"/>
      <c r="PD30" s="39"/>
      <c r="PF30" s="38"/>
      <c r="PG30" s="9"/>
      <c r="PH30" s="9"/>
      <c r="PI30" s="9"/>
      <c r="PJ30" s="9"/>
      <c r="PK30" s="39"/>
    </row>
    <row r="31" spans="1:427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  <c r="MN31" s="38" t="s">
        <v>54</v>
      </c>
      <c r="MO31" s="9"/>
      <c r="MP31" s="9"/>
      <c r="MQ31" s="9"/>
      <c r="MR31" s="9"/>
      <c r="MS31" s="39"/>
      <c r="MU31" s="38" t="s">
        <v>54</v>
      </c>
      <c r="MV31" s="9"/>
      <c r="MW31" s="9"/>
      <c r="MX31" s="9"/>
      <c r="MY31" s="9"/>
      <c r="MZ31" s="39"/>
      <c r="NB31" s="38" t="s">
        <v>54</v>
      </c>
      <c r="NC31" s="9"/>
      <c r="ND31" s="9"/>
      <c r="NE31" s="9"/>
      <c r="NF31" s="9"/>
      <c r="NG31" s="39"/>
      <c r="NI31" s="38" t="s">
        <v>54</v>
      </c>
      <c r="NJ31" s="9"/>
      <c r="NK31" s="9"/>
      <c r="NL31" s="9"/>
      <c r="NM31" s="9"/>
      <c r="NN31" s="39"/>
      <c r="NP31" s="38" t="s">
        <v>54</v>
      </c>
      <c r="NQ31" s="9"/>
      <c r="NR31" s="9"/>
      <c r="NS31" s="9"/>
      <c r="NT31" s="9"/>
      <c r="NU31" s="39"/>
      <c r="NW31" s="38" t="s">
        <v>54</v>
      </c>
      <c r="NX31" s="9"/>
      <c r="NY31" s="9"/>
      <c r="NZ31" s="9"/>
      <c r="OA31" s="9"/>
      <c r="OB31" s="39"/>
      <c r="OD31" s="38" t="s">
        <v>54</v>
      </c>
      <c r="OE31" s="9"/>
      <c r="OF31" s="9"/>
      <c r="OG31" s="9"/>
      <c r="OH31" s="9"/>
      <c r="OI31" s="39"/>
      <c r="OK31" s="38" t="s">
        <v>54</v>
      </c>
      <c r="OL31" s="9"/>
      <c r="OM31" s="9"/>
      <c r="ON31" s="9"/>
      <c r="OO31" s="9"/>
      <c r="OP31" s="39"/>
      <c r="OR31" s="38" t="s">
        <v>54</v>
      </c>
      <c r="OS31" s="9"/>
      <c r="OT31" s="9"/>
      <c r="OU31" s="9"/>
      <c r="OV31" s="9"/>
      <c r="OW31" s="39"/>
      <c r="OY31" s="38" t="s">
        <v>54</v>
      </c>
      <c r="OZ31" s="9"/>
      <c r="PA31" s="9"/>
      <c r="PB31" s="9"/>
      <c r="PC31" s="9"/>
      <c r="PD31" s="39"/>
      <c r="PF31" s="38" t="s">
        <v>54</v>
      </c>
      <c r="PG31" s="9"/>
      <c r="PH31" s="9"/>
      <c r="PI31" s="9"/>
      <c r="PJ31" s="9"/>
      <c r="PK31" s="39"/>
    </row>
    <row r="32" spans="1:427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25.56</v>
      </c>
      <c r="P32" s="43" t="s">
        <v>62</v>
      </c>
      <c r="Q32" s="44" t="s">
        <v>70</v>
      </c>
      <c r="R32" s="45"/>
      <c r="S32" s="45"/>
      <c r="T32" s="46"/>
      <c r="U32" s="47">
        <f>+Q$16</f>
        <v>25.75</v>
      </c>
      <c r="W32" s="43" t="s">
        <v>62</v>
      </c>
      <c r="X32" s="44" t="s">
        <v>70</v>
      </c>
      <c r="Y32" s="45"/>
      <c r="Z32" s="45"/>
      <c r="AA32" s="46"/>
      <c r="AB32" s="47">
        <f>+X$16</f>
        <v>25.51</v>
      </c>
      <c r="AD32" s="43" t="s">
        <v>62</v>
      </c>
      <c r="AE32" s="44" t="s">
        <v>70</v>
      </c>
      <c r="AF32" s="45"/>
      <c r="AG32" s="45"/>
      <c r="AH32" s="46"/>
      <c r="AI32" s="47">
        <f>+AE$16</f>
        <v>23.28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26.28</v>
      </c>
      <c r="AR32" s="43" t="s">
        <v>62</v>
      </c>
      <c r="AS32" s="44" t="s">
        <v>70</v>
      </c>
      <c r="AT32" s="45"/>
      <c r="AU32" s="45"/>
      <c r="AV32" s="46"/>
      <c r="AW32" s="47">
        <f>+AS$16</f>
        <v>24.83</v>
      </c>
      <c r="AY32" s="43" t="s">
        <v>62</v>
      </c>
      <c r="AZ32" s="44" t="s">
        <v>70</v>
      </c>
      <c r="BA32" s="45"/>
      <c r="BB32" s="45"/>
      <c r="BC32" s="46"/>
      <c r="BD32" s="47">
        <f>+AZ$16</f>
        <v>24.56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29.14</v>
      </c>
      <c r="BM32" s="43" t="s">
        <v>62</v>
      </c>
      <c r="BN32" s="44" t="s">
        <v>70</v>
      </c>
      <c r="BO32" s="45"/>
      <c r="BP32" s="45"/>
      <c r="BQ32" s="46"/>
      <c r="BR32" s="47">
        <f>+BN$16</f>
        <v>26.35</v>
      </c>
      <c r="BT32" s="43" t="s">
        <v>62</v>
      </c>
      <c r="BU32" s="44" t="s">
        <v>70</v>
      </c>
      <c r="BV32" s="45"/>
      <c r="BW32" s="45"/>
      <c r="BX32" s="46"/>
      <c r="BY32" s="47">
        <f>+BU$16</f>
        <v>27.31</v>
      </c>
      <c r="CA32" s="43" t="s">
        <v>62</v>
      </c>
      <c r="CB32" s="44" t="s">
        <v>70</v>
      </c>
      <c r="CC32" s="45"/>
      <c r="CD32" s="45"/>
      <c r="CE32" s="46"/>
      <c r="CF32" s="47">
        <f>+CB$16</f>
        <v>30.78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24.36</v>
      </c>
      <c r="CO32" s="43" t="s">
        <v>62</v>
      </c>
      <c r="CP32" s="44" t="s">
        <v>70</v>
      </c>
      <c r="CQ32" s="45"/>
      <c r="CR32" s="45"/>
      <c r="CS32" s="46"/>
      <c r="CT32" s="47">
        <f>+CP$16</f>
        <v>25.94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22.99</v>
      </c>
      <c r="DC32" s="43" t="s">
        <v>62</v>
      </c>
      <c r="DD32" s="44" t="s">
        <v>70</v>
      </c>
      <c r="DE32" s="45"/>
      <c r="DF32" s="45"/>
      <c r="DG32" s="46"/>
      <c r="DH32" s="47">
        <f>+DD$16</f>
        <v>26.69</v>
      </c>
      <c r="DJ32" s="43" t="s">
        <v>62</v>
      </c>
      <c r="DK32" s="44" t="s">
        <v>70</v>
      </c>
      <c r="DL32" s="45"/>
      <c r="DM32" s="45"/>
      <c r="DN32" s="46"/>
      <c r="DO32" s="47">
        <f>+DK$16</f>
        <v>31.28</v>
      </c>
      <c r="DQ32" s="43" t="s">
        <v>62</v>
      </c>
      <c r="DR32" s="44" t="s">
        <v>70</v>
      </c>
      <c r="DS32" s="45"/>
      <c r="DT32" s="45"/>
      <c r="DU32" s="46"/>
      <c r="DV32" s="47">
        <f>+DR$16</f>
        <v>27.96</v>
      </c>
      <c r="DX32" s="43" t="s">
        <v>62</v>
      </c>
      <c r="DY32" s="44" t="s">
        <v>70</v>
      </c>
      <c r="DZ32" s="45"/>
      <c r="EA32" s="45"/>
      <c r="EB32" s="46"/>
      <c r="EC32" s="47">
        <f>+DY$16</f>
        <v>26.92</v>
      </c>
      <c r="EE32" s="43" t="s">
        <v>62</v>
      </c>
      <c r="EF32" s="44" t="s">
        <v>70</v>
      </c>
      <c r="EG32" s="45"/>
      <c r="EH32" s="45"/>
      <c r="EI32" s="46"/>
      <c r="EJ32" s="47">
        <f>+EF$16</f>
        <v>24.38</v>
      </c>
      <c r="EL32" s="43" t="s">
        <v>62</v>
      </c>
      <c r="EM32" s="61" t="s">
        <v>68</v>
      </c>
      <c r="EN32" s="45"/>
      <c r="EO32" s="45"/>
      <c r="EP32" s="46"/>
      <c r="EQ32" s="47">
        <f>+EM$11</f>
        <v>26.52</v>
      </c>
      <c r="ES32" s="43" t="s">
        <v>62</v>
      </c>
      <c r="ET32" s="44" t="s">
        <v>70</v>
      </c>
      <c r="EU32" s="45"/>
      <c r="EV32" s="45"/>
      <c r="EW32" s="46"/>
      <c r="EX32" s="47">
        <f>+ET$16</f>
        <v>34.58</v>
      </c>
      <c r="EZ32" s="43" t="s">
        <v>62</v>
      </c>
      <c r="FA32" s="61" t="s">
        <v>73</v>
      </c>
      <c r="FB32" s="45"/>
      <c r="FC32" s="45"/>
      <c r="FD32" s="46"/>
      <c r="FE32" s="47">
        <f>+FA$20</f>
        <v>74.14</v>
      </c>
      <c r="FG32" s="43" t="s">
        <v>62</v>
      </c>
      <c r="FH32" s="61" t="s">
        <v>68</v>
      </c>
      <c r="FI32" s="45"/>
      <c r="FJ32" s="45"/>
      <c r="FK32" s="46"/>
      <c r="FL32" s="47">
        <f>+FH$11</f>
        <v>22.91</v>
      </c>
      <c r="FN32" s="43" t="s">
        <v>62</v>
      </c>
      <c r="FO32" s="44" t="s">
        <v>70</v>
      </c>
      <c r="FP32" s="45"/>
      <c r="FQ32" s="45"/>
      <c r="FR32" s="46"/>
      <c r="FS32" s="47">
        <f>+FO$16</f>
        <v>26.6</v>
      </c>
      <c r="FU32" s="43" t="s">
        <v>62</v>
      </c>
      <c r="FV32" s="61" t="s">
        <v>73</v>
      </c>
      <c r="FW32" s="45"/>
      <c r="FX32" s="45"/>
      <c r="FY32" s="46"/>
      <c r="FZ32" s="47">
        <f>+FV$20</f>
        <v>62.24</v>
      </c>
      <c r="GB32" s="43" t="s">
        <v>62</v>
      </c>
      <c r="GC32" s="44" t="s">
        <v>70</v>
      </c>
      <c r="GD32" s="45"/>
      <c r="GE32" s="45"/>
      <c r="GF32" s="46"/>
      <c r="GG32" s="47">
        <f>+GC$16</f>
        <v>30.57</v>
      </c>
      <c r="GI32" s="43" t="s">
        <v>62</v>
      </c>
      <c r="GJ32" s="61" t="s">
        <v>73</v>
      </c>
      <c r="GK32" s="45"/>
      <c r="GL32" s="45"/>
      <c r="GM32" s="46"/>
      <c r="GN32" s="47">
        <f>+GJ$20</f>
        <v>24.36</v>
      </c>
      <c r="GP32" s="43" t="s">
        <v>62</v>
      </c>
      <c r="GQ32" s="61" t="s">
        <v>73</v>
      </c>
      <c r="GR32" s="45"/>
      <c r="GS32" s="45"/>
      <c r="GT32" s="46"/>
      <c r="GU32" s="47">
        <f>+GQ$20</f>
        <v>25.15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29.55</v>
      </c>
      <c r="HD32" s="43" t="s">
        <v>62</v>
      </c>
      <c r="HE32" s="44" t="s">
        <v>70</v>
      </c>
      <c r="HF32" s="45"/>
      <c r="HG32" s="45"/>
      <c r="HH32" s="46"/>
      <c r="HI32" s="47">
        <f>+HE$16</f>
        <v>33.33</v>
      </c>
      <c r="HK32" s="43" t="s">
        <v>62</v>
      </c>
      <c r="HL32" s="44" t="s">
        <v>70</v>
      </c>
      <c r="HM32" s="45"/>
      <c r="HN32" s="45"/>
      <c r="HO32" s="46"/>
      <c r="HP32" s="47">
        <f>+HL$16</f>
        <v>32.82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28.07</v>
      </c>
      <c r="HY32" s="43" t="s">
        <v>62</v>
      </c>
      <c r="HZ32" s="44" t="s">
        <v>70</v>
      </c>
      <c r="IA32" s="45"/>
      <c r="IB32" s="45"/>
      <c r="IC32" s="46"/>
      <c r="ID32" s="47">
        <f>+HZ$16</f>
        <v>32.479999999999997</v>
      </c>
      <c r="IF32" s="43" t="s">
        <v>62</v>
      </c>
      <c r="IG32" s="44" t="s">
        <v>70</v>
      </c>
      <c r="IH32" s="45"/>
      <c r="II32" s="45"/>
      <c r="IJ32" s="46"/>
      <c r="IK32" s="47">
        <f>+IG$16</f>
        <v>29.23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29.66</v>
      </c>
      <c r="IT32" s="43" t="s">
        <v>62</v>
      </c>
      <c r="IU32" s="44" t="s">
        <v>70</v>
      </c>
      <c r="IV32" s="45"/>
      <c r="IW32" s="45"/>
      <c r="IX32" s="46"/>
      <c r="IY32" s="47">
        <f>+IU$16</f>
        <v>18.46</v>
      </c>
      <c r="JA32" s="43" t="s">
        <v>62</v>
      </c>
      <c r="JB32" s="44" t="s">
        <v>70</v>
      </c>
      <c r="JC32" s="45"/>
      <c r="JD32" s="45"/>
      <c r="JE32" s="46"/>
      <c r="JF32" s="47">
        <f>+JB$16</f>
        <v>23.2</v>
      </c>
      <c r="JH32" s="43" t="s">
        <v>62</v>
      </c>
      <c r="JI32" s="44" t="s">
        <v>68</v>
      </c>
      <c r="JJ32" s="45"/>
      <c r="JK32" s="45"/>
      <c r="JL32" s="46"/>
      <c r="JM32" s="47">
        <f>+JI$11</f>
        <v>29.81</v>
      </c>
      <c r="JO32" s="43" t="s">
        <v>62</v>
      </c>
      <c r="JP32" s="44" t="s">
        <v>70</v>
      </c>
      <c r="JQ32" s="45"/>
      <c r="JR32" s="45"/>
      <c r="JS32" s="46"/>
      <c r="JT32" s="47">
        <f>+JP$16</f>
        <v>23.36</v>
      </c>
      <c r="JV32" s="43" t="s">
        <v>62</v>
      </c>
      <c r="JW32" s="44" t="s">
        <v>70</v>
      </c>
      <c r="JX32" s="45"/>
      <c r="JY32" s="45"/>
      <c r="JZ32" s="46"/>
      <c r="KA32" s="47">
        <f>+JW$16</f>
        <v>24.74</v>
      </c>
      <c r="KC32" s="43" t="s">
        <v>62</v>
      </c>
      <c r="KD32" s="44" t="s">
        <v>70</v>
      </c>
      <c r="KE32" s="45"/>
      <c r="KF32" s="45"/>
      <c r="KG32" s="46"/>
      <c r="KH32" s="47">
        <f>+KD$16</f>
        <v>26.7</v>
      </c>
      <c r="KJ32" s="43" t="s">
        <v>62</v>
      </c>
      <c r="KK32" s="44" t="s">
        <v>70</v>
      </c>
      <c r="KL32" s="45"/>
      <c r="KM32" s="45"/>
      <c r="KN32" s="46"/>
      <c r="KO32" s="47">
        <f>+KK$16</f>
        <v>31.74</v>
      </c>
      <c r="KQ32" s="43" t="s">
        <v>62</v>
      </c>
      <c r="KR32" s="61" t="s">
        <v>68</v>
      </c>
      <c r="KS32" s="45"/>
      <c r="KT32" s="45"/>
      <c r="KU32" s="46"/>
      <c r="KV32" s="47">
        <f>+KR$11</f>
        <v>32.69</v>
      </c>
      <c r="KX32" s="43" t="s">
        <v>62</v>
      </c>
      <c r="KY32" s="44" t="s">
        <v>70</v>
      </c>
      <c r="KZ32" s="45"/>
      <c r="LA32" s="45"/>
      <c r="LB32" s="46"/>
      <c r="LC32" s="47">
        <f>+KY$16</f>
        <v>28.62</v>
      </c>
      <c r="LE32" s="43" t="s">
        <v>62</v>
      </c>
      <c r="LF32" s="61" t="s">
        <v>68</v>
      </c>
      <c r="LG32" s="45"/>
      <c r="LH32" s="45"/>
      <c r="LI32" s="46"/>
      <c r="LJ32" s="47">
        <f>+LF$11</f>
        <v>28.5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27.17</v>
      </c>
      <c r="LS32" s="43" t="s">
        <v>62</v>
      </c>
      <c r="LT32" s="61" t="s">
        <v>69</v>
      </c>
      <c r="LU32" s="45"/>
      <c r="LV32" s="45"/>
      <c r="LW32" s="46"/>
      <c r="LX32" s="47">
        <f>+LT$12</f>
        <v>22.37</v>
      </c>
      <c r="LZ32" s="43" t="s">
        <v>62</v>
      </c>
      <c r="MA32" s="44" t="s">
        <v>70</v>
      </c>
      <c r="MB32" s="45"/>
      <c r="MC32" s="45"/>
      <c r="MD32" s="46"/>
      <c r="ME32" s="47">
        <f>+MA$16</f>
        <v>27.23</v>
      </c>
      <c r="MG32" s="43" t="s">
        <v>62</v>
      </c>
      <c r="MH32" s="44" t="s">
        <v>68</v>
      </c>
      <c r="MI32" s="45"/>
      <c r="MJ32" s="45"/>
      <c r="MK32" s="46"/>
      <c r="ML32" s="47">
        <f>+MH$11</f>
        <v>19.95</v>
      </c>
      <c r="MN32" s="43" t="s">
        <v>62</v>
      </c>
      <c r="MO32" s="44" t="s">
        <v>70</v>
      </c>
      <c r="MP32" s="45"/>
      <c r="MQ32" s="45"/>
      <c r="MR32" s="46"/>
      <c r="MS32" s="47">
        <f>+MO$16</f>
        <v>32.94</v>
      </c>
      <c r="MU32" s="43" t="s">
        <v>62</v>
      </c>
      <c r="MV32" s="61" t="s">
        <v>68</v>
      </c>
      <c r="MW32" s="45"/>
      <c r="MX32" s="45"/>
      <c r="MY32" s="46"/>
      <c r="MZ32" s="47">
        <f>+MV$11</f>
        <v>25.24</v>
      </c>
      <c r="NB32" s="43" t="s">
        <v>62</v>
      </c>
      <c r="NC32" s="61" t="s">
        <v>69</v>
      </c>
      <c r="ND32" s="45"/>
      <c r="NE32" s="45"/>
      <c r="NF32" s="46"/>
      <c r="NG32" s="47">
        <f>+NC$12</f>
        <v>23.81</v>
      </c>
      <c r="NI32" s="43" t="s">
        <v>62</v>
      </c>
      <c r="NJ32" s="61" t="s">
        <v>68</v>
      </c>
      <c r="NK32" s="45"/>
      <c r="NL32" s="45"/>
      <c r="NM32" s="46"/>
      <c r="NN32" s="47">
        <f>+NJ$11</f>
        <v>46.15</v>
      </c>
      <c r="NP32" s="43" t="s">
        <v>62</v>
      </c>
      <c r="NQ32" s="44" t="s">
        <v>70</v>
      </c>
      <c r="NR32" s="45"/>
      <c r="NS32" s="45"/>
      <c r="NT32" s="46"/>
      <c r="NU32" s="47">
        <f>+NQ$16</f>
        <v>40.43</v>
      </c>
      <c r="NW32" s="43" t="s">
        <v>62</v>
      </c>
      <c r="NX32" s="61" t="s">
        <v>68</v>
      </c>
      <c r="NY32" s="45"/>
      <c r="NZ32" s="45"/>
      <c r="OA32" s="46"/>
      <c r="OB32" s="47">
        <f>+NX$11</f>
        <v>0</v>
      </c>
      <c r="OD32" s="43" t="s">
        <v>62</v>
      </c>
      <c r="OE32" s="61" t="s">
        <v>68</v>
      </c>
      <c r="OF32" s="45"/>
      <c r="OG32" s="45"/>
      <c r="OH32" s="46"/>
      <c r="OI32" s="47">
        <f>+OE$11</f>
        <v>0</v>
      </c>
      <c r="OK32" s="43" t="s">
        <v>62</v>
      </c>
      <c r="OL32" s="61" t="s">
        <v>68</v>
      </c>
      <c r="OM32" s="45"/>
      <c r="ON32" s="45"/>
      <c r="OO32" s="46"/>
      <c r="OP32" s="47">
        <f>+OL$11</f>
        <v>36.36</v>
      </c>
      <c r="OR32" s="43" t="s">
        <v>62</v>
      </c>
      <c r="OS32" s="44" t="s">
        <v>70</v>
      </c>
      <c r="OT32" s="45"/>
      <c r="OU32" s="45"/>
      <c r="OV32" s="46"/>
      <c r="OW32" s="47">
        <f>+OS$16</f>
        <v>66.67</v>
      </c>
      <c r="OY32" s="43" t="s">
        <v>62</v>
      </c>
      <c r="OZ32" s="61" t="s">
        <v>68</v>
      </c>
      <c r="PA32" s="45"/>
      <c r="PB32" s="45"/>
      <c r="PC32" s="46"/>
      <c r="PD32" s="47">
        <f>+OZ$11</f>
        <v>26.38</v>
      </c>
      <c r="PF32" s="43" t="s">
        <v>62</v>
      </c>
      <c r="PG32" s="61" t="s">
        <v>68</v>
      </c>
      <c r="PH32" s="45"/>
      <c r="PI32" s="45"/>
      <c r="PJ32" s="46"/>
      <c r="PK32" s="47">
        <f>+PG$11</f>
        <v>39.29</v>
      </c>
    </row>
    <row r="33" spans="9:427" x14ac:dyDescent="0.15">
      <c r="I33" s="43" t="s">
        <v>63</v>
      </c>
      <c r="J33" s="44" t="s">
        <v>68</v>
      </c>
      <c r="K33" s="45"/>
      <c r="L33" s="45"/>
      <c r="M33" s="46"/>
      <c r="N33" s="47">
        <f>+J$11</f>
        <v>15.32</v>
      </c>
      <c r="P33" s="43" t="s">
        <v>63</v>
      </c>
      <c r="Q33" s="61" t="s">
        <v>71</v>
      </c>
      <c r="R33" s="45"/>
      <c r="S33" s="45"/>
      <c r="T33" s="46"/>
      <c r="U33" s="47">
        <f>+Q$18</f>
        <v>12.88</v>
      </c>
      <c r="W33" s="43" t="s">
        <v>63</v>
      </c>
      <c r="X33" s="61" t="s">
        <v>73</v>
      </c>
      <c r="Y33" s="45"/>
      <c r="Z33" s="45"/>
      <c r="AA33" s="46"/>
      <c r="AB33" s="47">
        <f>+X$20</f>
        <v>15.23</v>
      </c>
      <c r="AD33" s="43" t="s">
        <v>63</v>
      </c>
      <c r="AE33" s="44" t="s">
        <v>68</v>
      </c>
      <c r="AF33" s="45"/>
      <c r="AG33" s="45"/>
      <c r="AH33" s="46"/>
      <c r="AI33" s="47">
        <f>+AE$11</f>
        <v>14.99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73</v>
      </c>
      <c r="AT33" s="45"/>
      <c r="AU33" s="45"/>
      <c r="AV33" s="46"/>
      <c r="AW33" s="47">
        <f>+AS$20</f>
        <v>16.760000000000002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15.94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15.38</v>
      </c>
      <c r="BM33" s="43" t="s">
        <v>63</v>
      </c>
      <c r="BN33" s="61" t="s">
        <v>73</v>
      </c>
      <c r="BO33" s="45"/>
      <c r="BP33" s="45"/>
      <c r="BQ33" s="46"/>
      <c r="BR33" s="47">
        <f>+BN$20</f>
        <v>15.58</v>
      </c>
      <c r="BT33" s="43" t="s">
        <v>63</v>
      </c>
      <c r="BU33" s="44" t="s">
        <v>68</v>
      </c>
      <c r="BV33" s="45"/>
      <c r="BW33" s="45"/>
      <c r="BX33" s="46"/>
      <c r="BY33" s="47">
        <f>+BU$11</f>
        <v>17.399999999999999</v>
      </c>
      <c r="CA33" s="43" t="s">
        <v>63</v>
      </c>
      <c r="CB33" s="44" t="s">
        <v>68</v>
      </c>
      <c r="CC33" s="45"/>
      <c r="CD33" s="45"/>
      <c r="CE33" s="46"/>
      <c r="CF33" s="47">
        <f>+CB$11</f>
        <v>22.12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15.37</v>
      </c>
      <c r="CO33" s="43" t="s">
        <v>63</v>
      </c>
      <c r="CP33" s="44" t="s">
        <v>68</v>
      </c>
      <c r="CQ33" s="45"/>
      <c r="CR33" s="45"/>
      <c r="CS33" s="46"/>
      <c r="CT33" s="47">
        <f>+CP$11</f>
        <v>18.920000000000002</v>
      </c>
      <c r="CV33" s="43" t="s">
        <v>63</v>
      </c>
      <c r="CW33" s="44" t="s">
        <v>68</v>
      </c>
      <c r="CX33" s="45"/>
      <c r="CY33" s="45"/>
      <c r="CZ33" s="46"/>
      <c r="DA33" s="47">
        <f>+CW$11</f>
        <v>20.48</v>
      </c>
      <c r="DC33" s="43" t="s">
        <v>63</v>
      </c>
      <c r="DD33" s="44" t="s">
        <v>68</v>
      </c>
      <c r="DE33" s="45"/>
      <c r="DF33" s="45"/>
      <c r="DG33" s="46"/>
      <c r="DH33" s="47">
        <f>+DD$11</f>
        <v>18.010000000000002</v>
      </c>
      <c r="DJ33" s="43" t="s">
        <v>63</v>
      </c>
      <c r="DK33" s="44" t="s">
        <v>68</v>
      </c>
      <c r="DL33" s="45"/>
      <c r="DM33" s="45"/>
      <c r="DN33" s="46"/>
      <c r="DO33" s="47">
        <f>+DK$11</f>
        <v>23.7</v>
      </c>
      <c r="DQ33" s="43" t="s">
        <v>63</v>
      </c>
      <c r="DR33" s="44" t="s">
        <v>68</v>
      </c>
      <c r="DS33" s="45"/>
      <c r="DT33" s="45"/>
      <c r="DU33" s="46"/>
      <c r="DV33" s="47">
        <f>+DR$11</f>
        <v>14.22</v>
      </c>
      <c r="DX33" s="43" t="s">
        <v>63</v>
      </c>
      <c r="DY33" s="44" t="s">
        <v>68</v>
      </c>
      <c r="DZ33" s="45"/>
      <c r="EA33" s="45"/>
      <c r="EB33" s="46"/>
      <c r="EC33" s="47">
        <f>+DY$11</f>
        <v>26.92</v>
      </c>
      <c r="EE33" s="43" t="s">
        <v>63</v>
      </c>
      <c r="EF33" s="61" t="s">
        <v>69</v>
      </c>
      <c r="EG33" s="45"/>
      <c r="EH33" s="45"/>
      <c r="EI33" s="46"/>
      <c r="EJ33" s="47">
        <f>+EF$12</f>
        <v>17.28</v>
      </c>
      <c r="EL33" s="43" t="s">
        <v>63</v>
      </c>
      <c r="EM33" s="44" t="s">
        <v>70</v>
      </c>
      <c r="EN33" s="45"/>
      <c r="EO33" s="45"/>
      <c r="EP33" s="46"/>
      <c r="EQ33" s="47">
        <f>+EM$16</f>
        <v>22.73</v>
      </c>
      <c r="ES33" s="43" t="s">
        <v>63</v>
      </c>
      <c r="ET33" s="44" t="s">
        <v>68</v>
      </c>
      <c r="EU33" s="45"/>
      <c r="EV33" s="45"/>
      <c r="EW33" s="46"/>
      <c r="EX33" s="47">
        <f>+ET$11</f>
        <v>18.329999999999998</v>
      </c>
      <c r="EZ33" s="43" t="s">
        <v>63</v>
      </c>
      <c r="FA33" s="44" t="s">
        <v>70</v>
      </c>
      <c r="FB33" s="45"/>
      <c r="FC33" s="45"/>
      <c r="FD33" s="46"/>
      <c r="FE33" s="47">
        <f>+FA$16</f>
        <v>8.6199999999999992</v>
      </c>
      <c r="FG33" s="43" t="s">
        <v>63</v>
      </c>
      <c r="FH33" s="44" t="s">
        <v>70</v>
      </c>
      <c r="FI33" s="45"/>
      <c r="FJ33" s="45"/>
      <c r="FK33" s="46"/>
      <c r="FL33" s="47">
        <f>+FH$16</f>
        <v>20.67</v>
      </c>
      <c r="FN33" s="43" t="s">
        <v>63</v>
      </c>
      <c r="FO33" s="61" t="s">
        <v>73</v>
      </c>
      <c r="FP33" s="45"/>
      <c r="FQ33" s="45"/>
      <c r="FR33" s="46"/>
      <c r="FS33" s="47">
        <f>+FO$20</f>
        <v>24.2</v>
      </c>
      <c r="FU33" s="43" t="s">
        <v>63</v>
      </c>
      <c r="FV33" s="44" t="s">
        <v>70</v>
      </c>
      <c r="FW33" s="45"/>
      <c r="FX33" s="45"/>
      <c r="FY33" s="46"/>
      <c r="FZ33" s="47">
        <f>+FV$16</f>
        <v>9.69</v>
      </c>
      <c r="GB33" s="43" t="s">
        <v>63</v>
      </c>
      <c r="GC33" s="44" t="s">
        <v>68</v>
      </c>
      <c r="GD33" s="45"/>
      <c r="GE33" s="45"/>
      <c r="GF33" s="46"/>
      <c r="GG33" s="47">
        <f>+GC$11</f>
        <v>21.83</v>
      </c>
      <c r="GI33" s="43" t="s">
        <v>63</v>
      </c>
      <c r="GJ33" s="61" t="s">
        <v>69</v>
      </c>
      <c r="GK33" s="45"/>
      <c r="GL33" s="45"/>
      <c r="GM33" s="46"/>
      <c r="GN33" s="47">
        <f>+GJ$12</f>
        <v>17.95</v>
      </c>
      <c r="GP33" s="43" t="s">
        <v>63</v>
      </c>
      <c r="GQ33" s="44" t="s">
        <v>70</v>
      </c>
      <c r="GR33" s="45"/>
      <c r="GS33" s="45"/>
      <c r="GT33" s="46"/>
      <c r="GU33" s="47">
        <f>+GQ$16</f>
        <v>22.72</v>
      </c>
      <c r="GW33" s="43" t="s">
        <v>63</v>
      </c>
      <c r="GX33" s="44" t="s">
        <v>68</v>
      </c>
      <c r="GY33" s="45"/>
      <c r="GZ33" s="45"/>
      <c r="HA33" s="46"/>
      <c r="HB33" s="47">
        <f>+GX$11</f>
        <v>16.43</v>
      </c>
      <c r="HD33" s="43" t="s">
        <v>63</v>
      </c>
      <c r="HE33" s="44" t="s">
        <v>68</v>
      </c>
      <c r="HF33" s="45"/>
      <c r="HG33" s="45"/>
      <c r="HH33" s="46"/>
      <c r="HI33" s="47">
        <f>+HE$11</f>
        <v>17.649999999999999</v>
      </c>
      <c r="HK33" s="43" t="s">
        <v>63</v>
      </c>
      <c r="HL33" s="44" t="s">
        <v>68</v>
      </c>
      <c r="HM33" s="45"/>
      <c r="HN33" s="45"/>
      <c r="HO33" s="46"/>
      <c r="HP33" s="47">
        <f>+HL$11</f>
        <v>18.32</v>
      </c>
      <c r="HR33" s="43" t="s">
        <v>63</v>
      </c>
      <c r="HS33" s="61" t="s">
        <v>72</v>
      </c>
      <c r="HT33" s="45"/>
      <c r="HU33" s="45"/>
      <c r="HV33" s="46"/>
      <c r="HW33" s="47">
        <f>+HS$21</f>
        <v>17.54</v>
      </c>
      <c r="HY33" s="43" t="s">
        <v>63</v>
      </c>
      <c r="HZ33" s="61" t="s">
        <v>73</v>
      </c>
      <c r="IA33" s="45"/>
      <c r="IB33" s="45"/>
      <c r="IC33" s="46"/>
      <c r="ID33" s="47">
        <f>+HZ$20</f>
        <v>17.95</v>
      </c>
      <c r="IF33" s="43" t="s">
        <v>63</v>
      </c>
      <c r="IG33" s="61" t="s">
        <v>72</v>
      </c>
      <c r="IH33" s="45"/>
      <c r="II33" s="45"/>
      <c r="IJ33" s="46"/>
      <c r="IK33" s="47">
        <f>+IG$21</f>
        <v>18.46</v>
      </c>
      <c r="IM33" s="43" t="s">
        <v>63</v>
      </c>
      <c r="IN33" s="44" t="s">
        <v>68</v>
      </c>
      <c r="IO33" s="45"/>
      <c r="IP33" s="45"/>
      <c r="IQ33" s="46"/>
      <c r="IR33" s="47">
        <f>+IN$11</f>
        <v>21.08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18.22</v>
      </c>
      <c r="JA33" s="43" t="s">
        <v>63</v>
      </c>
      <c r="JB33" s="44" t="s">
        <v>68</v>
      </c>
      <c r="JC33" s="45"/>
      <c r="JD33" s="45"/>
      <c r="JE33" s="46"/>
      <c r="JF33" s="47">
        <f>+JB$11</f>
        <v>19.2</v>
      </c>
      <c r="JH33" s="43" t="s">
        <v>63</v>
      </c>
      <c r="JI33" s="44" t="s">
        <v>70</v>
      </c>
      <c r="JJ33" s="45"/>
      <c r="JK33" s="45"/>
      <c r="JL33" s="46"/>
      <c r="JM33" s="47">
        <f>+JI$16</f>
        <v>22.12</v>
      </c>
      <c r="JO33" s="43" t="s">
        <v>63</v>
      </c>
      <c r="JP33" s="61" t="s">
        <v>73</v>
      </c>
      <c r="JQ33" s="45"/>
      <c r="JR33" s="45"/>
      <c r="JS33" s="46"/>
      <c r="JT33" s="47">
        <f>+JP$20</f>
        <v>15.33</v>
      </c>
      <c r="JV33" s="43" t="s">
        <v>63</v>
      </c>
      <c r="JW33" s="61" t="s">
        <v>73</v>
      </c>
      <c r="JX33" s="45"/>
      <c r="JY33" s="45"/>
      <c r="JZ33" s="46"/>
      <c r="KA33" s="47">
        <f>+JW$20</f>
        <v>14.93</v>
      </c>
      <c r="KC33" s="43" t="s">
        <v>63</v>
      </c>
      <c r="KD33" s="44" t="s">
        <v>68</v>
      </c>
      <c r="KE33" s="45"/>
      <c r="KF33" s="45"/>
      <c r="KG33" s="46"/>
      <c r="KH33" s="47">
        <f>+KD$11</f>
        <v>26.24</v>
      </c>
      <c r="KJ33" s="43" t="s">
        <v>63</v>
      </c>
      <c r="KK33" s="44" t="s">
        <v>68</v>
      </c>
      <c r="KL33" s="45"/>
      <c r="KM33" s="45"/>
      <c r="KN33" s="46"/>
      <c r="KO33" s="47">
        <f>+KK$11</f>
        <v>16.29</v>
      </c>
      <c r="KQ33" s="43" t="s">
        <v>63</v>
      </c>
      <c r="KR33" s="44" t="s">
        <v>70</v>
      </c>
      <c r="KS33" s="45"/>
      <c r="KT33" s="45"/>
      <c r="KU33" s="46"/>
      <c r="KV33" s="47">
        <f>+KR$16</f>
        <v>27.88</v>
      </c>
      <c r="KX33" s="43" t="s">
        <v>63</v>
      </c>
      <c r="KY33" s="44" t="s">
        <v>68</v>
      </c>
      <c r="KZ33" s="45"/>
      <c r="LA33" s="45"/>
      <c r="LB33" s="46"/>
      <c r="LC33" s="47">
        <f>+KY$11</f>
        <v>15.67</v>
      </c>
      <c r="LE33" s="43" t="s">
        <v>63</v>
      </c>
      <c r="LF33" s="44" t="s">
        <v>70</v>
      </c>
      <c r="LG33" s="45"/>
      <c r="LH33" s="45"/>
      <c r="LI33" s="46"/>
      <c r="LJ33" s="47">
        <f>+LF$16</f>
        <v>18.36</v>
      </c>
      <c r="LL33" s="43" t="s">
        <v>63</v>
      </c>
      <c r="LM33" s="44" t="s">
        <v>68</v>
      </c>
      <c r="LN33" s="45"/>
      <c r="LO33" s="45"/>
      <c r="LP33" s="46"/>
      <c r="LQ33" s="47">
        <f>+LM$11</f>
        <v>22.54</v>
      </c>
      <c r="LS33" s="43" t="s">
        <v>63</v>
      </c>
      <c r="LT33" s="44" t="s">
        <v>68</v>
      </c>
      <c r="LU33" s="45"/>
      <c r="LV33" s="45"/>
      <c r="LW33" s="46"/>
      <c r="LX33" s="47">
        <f>+LT$11</f>
        <v>18.86</v>
      </c>
      <c r="LZ33" s="43" t="s">
        <v>63</v>
      </c>
      <c r="MA33" s="44" t="s">
        <v>68</v>
      </c>
      <c r="MB33" s="45"/>
      <c r="MC33" s="45"/>
      <c r="MD33" s="46"/>
      <c r="ME33" s="47">
        <f>+MA$11</f>
        <v>26.73</v>
      </c>
      <c r="MG33" s="43" t="s">
        <v>63</v>
      </c>
      <c r="MH33" s="61" t="s">
        <v>69</v>
      </c>
      <c r="MI33" s="45"/>
      <c r="MJ33" s="45"/>
      <c r="MK33" s="46"/>
      <c r="ML33" s="47">
        <f>+MH$12</f>
        <v>8.08</v>
      </c>
      <c r="MN33" s="43" t="s">
        <v>63</v>
      </c>
      <c r="MO33" s="61" t="s">
        <v>72</v>
      </c>
      <c r="MP33" s="45"/>
      <c r="MQ33" s="45"/>
      <c r="MR33" s="46"/>
      <c r="MS33" s="47">
        <f>+MO$21</f>
        <v>15.74</v>
      </c>
      <c r="MU33" s="43" t="s">
        <v>63</v>
      </c>
      <c r="MV33" s="44" t="s">
        <v>70</v>
      </c>
      <c r="MW33" s="45"/>
      <c r="MX33" s="45"/>
      <c r="MY33" s="46"/>
      <c r="MZ33" s="47">
        <f>+MV$16</f>
        <v>21.36</v>
      </c>
      <c r="NB33" s="43" t="s">
        <v>63</v>
      </c>
      <c r="NC33" s="44" t="s">
        <v>70</v>
      </c>
      <c r="ND33" s="45"/>
      <c r="NE33" s="45"/>
      <c r="NF33" s="46"/>
      <c r="NG33" s="47">
        <f>+NC$16</f>
        <v>23.81</v>
      </c>
      <c r="NI33" s="43" t="s">
        <v>63</v>
      </c>
      <c r="NJ33" s="44" t="s">
        <v>70</v>
      </c>
      <c r="NK33" s="45"/>
      <c r="NL33" s="45"/>
      <c r="NM33" s="46"/>
      <c r="NN33" s="47">
        <f>+NJ$16</f>
        <v>23.08</v>
      </c>
      <c r="NP33" s="43" t="s">
        <v>63</v>
      </c>
      <c r="NQ33" s="44" t="s">
        <v>68</v>
      </c>
      <c r="NR33" s="45"/>
      <c r="NS33" s="45"/>
      <c r="NT33" s="46"/>
      <c r="NU33" s="47">
        <f>+NQ$11</f>
        <v>21.28</v>
      </c>
      <c r="NW33" s="43" t="s">
        <v>63</v>
      </c>
      <c r="NX33" s="61" t="s">
        <v>69</v>
      </c>
      <c r="NY33" s="45"/>
      <c r="NZ33" s="45"/>
      <c r="OA33" s="46"/>
      <c r="OB33" s="47">
        <f>+NX$12</f>
        <v>0</v>
      </c>
      <c r="OD33" s="43" t="s">
        <v>63</v>
      </c>
      <c r="OE33" s="61" t="s">
        <v>69</v>
      </c>
      <c r="OF33" s="45"/>
      <c r="OG33" s="45"/>
      <c r="OH33" s="46"/>
      <c r="OI33" s="47">
        <f>+OE$12</f>
        <v>0</v>
      </c>
      <c r="OK33" s="43" t="s">
        <v>63</v>
      </c>
      <c r="OL33" s="44" t="s">
        <v>70</v>
      </c>
      <c r="OM33" s="45"/>
      <c r="ON33" s="45"/>
      <c r="OO33" s="46"/>
      <c r="OP33" s="47">
        <f>+OL$16</f>
        <v>18.18</v>
      </c>
      <c r="OR33" s="43" t="s">
        <v>63</v>
      </c>
      <c r="OS33" s="44" t="s">
        <v>68</v>
      </c>
      <c r="OT33" s="45"/>
      <c r="OU33" s="45"/>
      <c r="OV33" s="46"/>
      <c r="OW33" s="47">
        <f>+OS$11</f>
        <v>33.33</v>
      </c>
      <c r="OY33" s="43" t="s">
        <v>63</v>
      </c>
      <c r="OZ33" s="44" t="s">
        <v>70</v>
      </c>
      <c r="PA33" s="45"/>
      <c r="PB33" s="45"/>
      <c r="PC33" s="46"/>
      <c r="PD33" s="47">
        <f>+OZ$16</f>
        <v>19.63</v>
      </c>
      <c r="PF33" s="43" t="s">
        <v>63</v>
      </c>
      <c r="PG33" s="44" t="s">
        <v>70</v>
      </c>
      <c r="PH33" s="45"/>
      <c r="PI33" s="45"/>
      <c r="PJ33" s="46"/>
      <c r="PK33" s="47">
        <f>+PG$16</f>
        <v>28.57</v>
      </c>
    </row>
    <row r="34" spans="9:427" x14ac:dyDescent="0.15">
      <c r="I34" s="43" t="s">
        <v>64</v>
      </c>
      <c r="J34" s="61" t="s">
        <v>72</v>
      </c>
      <c r="K34" s="45"/>
      <c r="L34" s="45"/>
      <c r="M34" s="46"/>
      <c r="N34" s="47">
        <f>+J$21</f>
        <v>13.04</v>
      </c>
      <c r="P34" s="43" t="s">
        <v>64</v>
      </c>
      <c r="Q34" s="61" t="s">
        <v>73</v>
      </c>
      <c r="R34" s="45"/>
      <c r="S34" s="45"/>
      <c r="T34" s="46"/>
      <c r="U34" s="47">
        <f>+Q$20</f>
        <v>12.78</v>
      </c>
      <c r="W34" s="43" t="s">
        <v>64</v>
      </c>
      <c r="X34" s="61" t="s">
        <v>72</v>
      </c>
      <c r="Y34" s="45"/>
      <c r="Z34" s="45"/>
      <c r="AA34" s="46"/>
      <c r="AB34" s="47">
        <f>+X$21</f>
        <v>13.32</v>
      </c>
      <c r="AD34" s="43" t="s">
        <v>64</v>
      </c>
      <c r="AE34" s="44" t="s">
        <v>72</v>
      </c>
      <c r="AF34" s="45"/>
      <c r="AG34" s="45"/>
      <c r="AH34" s="46"/>
      <c r="AI34" s="47">
        <f>+AE$21</f>
        <v>12.41</v>
      </c>
      <c r="AK34" s="43" t="s">
        <v>64</v>
      </c>
      <c r="AL34" s="61" t="s">
        <v>72</v>
      </c>
      <c r="AM34" s="45"/>
      <c r="AN34" s="45"/>
      <c r="AO34" s="46"/>
      <c r="AP34" s="47">
        <f>+AL$21</f>
        <v>14.47</v>
      </c>
      <c r="AR34" s="43" t="s">
        <v>64</v>
      </c>
      <c r="AS34" s="61" t="s">
        <v>72</v>
      </c>
      <c r="AT34" s="45"/>
      <c r="AU34" s="45"/>
      <c r="AV34" s="46"/>
      <c r="AW34" s="47">
        <f>+AS$21</f>
        <v>13.4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13.53</v>
      </c>
      <c r="BF34" s="43" t="s">
        <v>64</v>
      </c>
      <c r="BG34" s="61" t="s">
        <v>72</v>
      </c>
      <c r="BH34" s="45"/>
      <c r="BI34" s="45"/>
      <c r="BJ34" s="46"/>
      <c r="BK34" s="47">
        <f>+BG$21</f>
        <v>14.07</v>
      </c>
      <c r="BM34" s="43" t="s">
        <v>64</v>
      </c>
      <c r="BN34" s="61" t="s">
        <v>72</v>
      </c>
      <c r="BO34" s="45"/>
      <c r="BP34" s="45"/>
      <c r="BQ34" s="46"/>
      <c r="BR34" s="47">
        <f>+BN$21</f>
        <v>13.56</v>
      </c>
      <c r="BT34" s="43" t="s">
        <v>64</v>
      </c>
      <c r="BU34" s="61" t="s">
        <v>72</v>
      </c>
      <c r="BV34" s="45"/>
      <c r="BW34" s="45"/>
      <c r="BX34" s="46"/>
      <c r="BY34" s="47">
        <f>+BU$21</f>
        <v>12.15</v>
      </c>
      <c r="CA34" s="43" t="s">
        <v>64</v>
      </c>
      <c r="CB34" s="61" t="s">
        <v>72</v>
      </c>
      <c r="CC34" s="45"/>
      <c r="CD34" s="45"/>
      <c r="CE34" s="46"/>
      <c r="CF34" s="47">
        <f>+CB$21</f>
        <v>12.53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13.3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12.49</v>
      </c>
      <c r="CV34" s="43" t="s">
        <v>64</v>
      </c>
      <c r="CW34" s="61" t="s">
        <v>71</v>
      </c>
      <c r="CX34" s="45"/>
      <c r="CY34" s="45"/>
      <c r="CZ34" s="46"/>
      <c r="DA34" s="47">
        <f>+CW$18</f>
        <v>11.38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12.54</v>
      </c>
      <c r="DJ34" s="43" t="s">
        <v>64</v>
      </c>
      <c r="DK34" s="61" t="s">
        <v>72</v>
      </c>
      <c r="DL34" s="45"/>
      <c r="DM34" s="45"/>
      <c r="DN34" s="46"/>
      <c r="DO34" s="47">
        <f>+DK$21</f>
        <v>13.27</v>
      </c>
      <c r="DQ34" s="43" t="s">
        <v>64</v>
      </c>
      <c r="DR34" s="61" t="s">
        <v>69</v>
      </c>
      <c r="DS34" s="45"/>
      <c r="DT34" s="45"/>
      <c r="DU34" s="46"/>
      <c r="DV34" s="47">
        <f>+DR$12</f>
        <v>13.98</v>
      </c>
      <c r="DX34" s="43" t="s">
        <v>64</v>
      </c>
      <c r="DY34" s="61" t="s">
        <v>72</v>
      </c>
      <c r="DZ34" s="45"/>
      <c r="EA34" s="45"/>
      <c r="EB34" s="46"/>
      <c r="EC34" s="47">
        <f>+DY$21</f>
        <v>12.31</v>
      </c>
      <c r="EE34" s="43" t="s">
        <v>64</v>
      </c>
      <c r="EF34" s="44" t="s">
        <v>68</v>
      </c>
      <c r="EG34" s="45"/>
      <c r="EH34" s="45"/>
      <c r="EI34" s="46"/>
      <c r="EJ34" s="47">
        <f>+EF$11</f>
        <v>17.28</v>
      </c>
      <c r="EL34" s="43" t="s">
        <v>64</v>
      </c>
      <c r="EM34" s="44" t="s">
        <v>73</v>
      </c>
      <c r="EN34" s="45"/>
      <c r="EO34" s="45"/>
      <c r="EP34" s="46"/>
      <c r="EQ34" s="47">
        <f>+EM$20</f>
        <v>18.18</v>
      </c>
      <c r="ES34" s="43" t="s">
        <v>64</v>
      </c>
      <c r="ET34" s="44" t="s">
        <v>73</v>
      </c>
      <c r="EU34" s="45"/>
      <c r="EV34" s="45"/>
      <c r="EW34" s="46"/>
      <c r="EX34" s="47">
        <f>+ET$20</f>
        <v>17.920000000000002</v>
      </c>
      <c r="EZ34" s="43" t="s">
        <v>64</v>
      </c>
      <c r="FA34" s="44" t="s">
        <v>68</v>
      </c>
      <c r="FB34" s="45"/>
      <c r="FC34" s="45"/>
      <c r="FD34" s="46"/>
      <c r="FE34" s="47">
        <f>+FA$11</f>
        <v>6.9</v>
      </c>
      <c r="FG34" s="43" t="s">
        <v>64</v>
      </c>
      <c r="FH34" s="44" t="s">
        <v>73</v>
      </c>
      <c r="FI34" s="45"/>
      <c r="FJ34" s="45"/>
      <c r="FK34" s="46"/>
      <c r="FL34" s="47">
        <f>+FH$20</f>
        <v>15.64</v>
      </c>
      <c r="FN34" s="43" t="s">
        <v>64</v>
      </c>
      <c r="FO34" s="61" t="s">
        <v>72</v>
      </c>
      <c r="FP34" s="45"/>
      <c r="FQ34" s="45"/>
      <c r="FR34" s="46"/>
      <c r="FS34" s="47">
        <f>+FO$21</f>
        <v>14.1</v>
      </c>
      <c r="FU34" s="43" t="s">
        <v>64</v>
      </c>
      <c r="FV34" s="44" t="s">
        <v>68</v>
      </c>
      <c r="FW34" s="45"/>
      <c r="FX34" s="45"/>
      <c r="FY34" s="46"/>
      <c r="FZ34" s="47">
        <f>+FV$11</f>
        <v>9.69</v>
      </c>
      <c r="GB34" s="43" t="s">
        <v>64</v>
      </c>
      <c r="GC34" s="61" t="s">
        <v>72</v>
      </c>
      <c r="GD34" s="45"/>
      <c r="GE34" s="45"/>
      <c r="GF34" s="46"/>
      <c r="GG34" s="47">
        <f>+GC$21</f>
        <v>12.23</v>
      </c>
      <c r="GI34" s="43" t="s">
        <v>64</v>
      </c>
      <c r="GJ34" s="44" t="s">
        <v>70</v>
      </c>
      <c r="GK34" s="45"/>
      <c r="GL34" s="45"/>
      <c r="GM34" s="46"/>
      <c r="GN34" s="47">
        <f>+GJ$16</f>
        <v>16.670000000000002</v>
      </c>
      <c r="GP34" s="43" t="s">
        <v>64</v>
      </c>
      <c r="GQ34" s="44" t="s">
        <v>68</v>
      </c>
      <c r="GR34" s="45"/>
      <c r="GS34" s="45"/>
      <c r="GT34" s="46"/>
      <c r="GU34" s="47">
        <f>+GQ$11</f>
        <v>15.82</v>
      </c>
      <c r="GW34" s="43" t="s">
        <v>64</v>
      </c>
      <c r="GX34" s="44" t="s">
        <v>73</v>
      </c>
      <c r="GY34" s="45"/>
      <c r="GZ34" s="45"/>
      <c r="HA34" s="46"/>
      <c r="HB34" s="47">
        <f>+GX$20</f>
        <v>12.94</v>
      </c>
      <c r="HD34" s="43" t="s">
        <v>64</v>
      </c>
      <c r="HE34" s="61" t="s">
        <v>69</v>
      </c>
      <c r="HF34" s="45"/>
      <c r="HG34" s="45"/>
      <c r="HH34" s="46"/>
      <c r="HI34" s="47">
        <f>+HE$12</f>
        <v>9.8000000000000007</v>
      </c>
      <c r="HK34" s="43" t="s">
        <v>64</v>
      </c>
      <c r="HL34" s="44" t="s">
        <v>73</v>
      </c>
      <c r="HM34" s="45"/>
      <c r="HN34" s="45"/>
      <c r="HO34" s="46"/>
      <c r="HP34" s="47">
        <f>+HL$20</f>
        <v>16.03</v>
      </c>
      <c r="HR34" s="43" t="s">
        <v>64</v>
      </c>
      <c r="HS34" s="44" t="s">
        <v>73</v>
      </c>
      <c r="HT34" s="45"/>
      <c r="HU34" s="45"/>
      <c r="HV34" s="46"/>
      <c r="HW34" s="47">
        <f>+HS$20</f>
        <v>15.79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13.68</v>
      </c>
      <c r="IF34" s="43" t="s">
        <v>64</v>
      </c>
      <c r="IG34" s="61" t="s">
        <v>69</v>
      </c>
      <c r="IH34" s="45"/>
      <c r="II34" s="45"/>
      <c r="IJ34" s="46"/>
      <c r="IK34" s="47">
        <f>+IG$12</f>
        <v>18.46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15.49</v>
      </c>
      <c r="IT34" s="43" t="s">
        <v>64</v>
      </c>
      <c r="IU34" s="61" t="s">
        <v>69</v>
      </c>
      <c r="IV34" s="45"/>
      <c r="IW34" s="45"/>
      <c r="IX34" s="46"/>
      <c r="IY34" s="47">
        <f>+IU$12</f>
        <v>12.62</v>
      </c>
      <c r="JA34" s="43" t="s">
        <v>64</v>
      </c>
      <c r="JB34" s="61" t="s">
        <v>69</v>
      </c>
      <c r="JC34" s="45"/>
      <c r="JD34" s="45"/>
      <c r="JE34" s="46"/>
      <c r="JF34" s="47">
        <f>+JB$12</f>
        <v>12.8</v>
      </c>
      <c r="JH34" s="43" t="s">
        <v>64</v>
      </c>
      <c r="JI34" s="61" t="s">
        <v>69</v>
      </c>
      <c r="JJ34" s="45"/>
      <c r="JK34" s="45"/>
      <c r="JL34" s="46"/>
      <c r="JM34" s="47">
        <f>+JI$12</f>
        <v>16.350000000000001</v>
      </c>
      <c r="JO34" s="43" t="s">
        <v>64</v>
      </c>
      <c r="JP34" s="61" t="s">
        <v>72</v>
      </c>
      <c r="JQ34" s="45"/>
      <c r="JR34" s="45"/>
      <c r="JS34" s="46"/>
      <c r="JT34" s="47">
        <f>+JP$21</f>
        <v>14.84</v>
      </c>
      <c r="JV34" s="43" t="s">
        <v>64</v>
      </c>
      <c r="JW34" s="61" t="s">
        <v>72</v>
      </c>
      <c r="JX34" s="45"/>
      <c r="JY34" s="45"/>
      <c r="JZ34" s="46"/>
      <c r="KA34" s="47">
        <f>+JW$21</f>
        <v>14.52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14.03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13.48</v>
      </c>
      <c r="KQ34" s="43" t="s">
        <v>64</v>
      </c>
      <c r="KR34" s="61" t="s">
        <v>69</v>
      </c>
      <c r="KS34" s="45"/>
      <c r="KT34" s="45"/>
      <c r="KU34" s="46"/>
      <c r="KV34" s="47">
        <f>+KR$12</f>
        <v>11.54</v>
      </c>
      <c r="KX34" s="43" t="s">
        <v>64</v>
      </c>
      <c r="KY34" s="61" t="s">
        <v>72</v>
      </c>
      <c r="KZ34" s="45"/>
      <c r="LA34" s="45"/>
      <c r="LB34" s="46"/>
      <c r="LC34" s="47">
        <f>+KY$21</f>
        <v>14.48</v>
      </c>
      <c r="LE34" s="43" t="s">
        <v>64</v>
      </c>
      <c r="LF34" s="61" t="s">
        <v>69</v>
      </c>
      <c r="LG34" s="45"/>
      <c r="LH34" s="45"/>
      <c r="LI34" s="46"/>
      <c r="LJ34" s="47">
        <f>+LF$12</f>
        <v>16.43</v>
      </c>
      <c r="LL34" s="43" t="s">
        <v>64</v>
      </c>
      <c r="LM34" s="61" t="s">
        <v>69</v>
      </c>
      <c r="LN34" s="45"/>
      <c r="LO34" s="45"/>
      <c r="LP34" s="46"/>
      <c r="LQ34" s="47">
        <f>+LM$12</f>
        <v>13.87</v>
      </c>
      <c r="LS34" s="43" t="s">
        <v>64</v>
      </c>
      <c r="LT34" s="44" t="s">
        <v>70</v>
      </c>
      <c r="LU34" s="45"/>
      <c r="LV34" s="45"/>
      <c r="LW34" s="46"/>
      <c r="LX34" s="47">
        <f>+LT$16</f>
        <v>17.98</v>
      </c>
      <c r="LZ34" s="43" t="s">
        <v>64</v>
      </c>
      <c r="MA34" s="61" t="s">
        <v>69</v>
      </c>
      <c r="MB34" s="45"/>
      <c r="MC34" s="45"/>
      <c r="MD34" s="46"/>
      <c r="ME34" s="47">
        <f>+MA$12</f>
        <v>17.82</v>
      </c>
      <c r="MG34" s="43" t="s">
        <v>64</v>
      </c>
      <c r="MH34" s="44" t="s">
        <v>70</v>
      </c>
      <c r="MI34" s="45"/>
      <c r="MJ34" s="45"/>
      <c r="MK34" s="46"/>
      <c r="ML34" s="47">
        <f>+MH$16</f>
        <v>25.18</v>
      </c>
      <c r="MN34" s="43" t="s">
        <v>64</v>
      </c>
      <c r="MO34" s="44" t="s">
        <v>68</v>
      </c>
      <c r="MP34" s="45"/>
      <c r="MQ34" s="45"/>
      <c r="MR34" s="46"/>
      <c r="MS34" s="47">
        <f>+MO$11</f>
        <v>12.83</v>
      </c>
      <c r="MU34" s="43" t="s">
        <v>64</v>
      </c>
      <c r="MV34" s="44" t="s">
        <v>73</v>
      </c>
      <c r="MW34" s="45"/>
      <c r="MX34" s="45"/>
      <c r="MY34" s="46"/>
      <c r="MZ34" s="47">
        <f>+MV$20</f>
        <v>13.59</v>
      </c>
      <c r="NB34" s="43" t="s">
        <v>64</v>
      </c>
      <c r="NC34" s="44" t="s">
        <v>68</v>
      </c>
      <c r="ND34" s="45"/>
      <c r="NE34" s="45"/>
      <c r="NF34" s="46"/>
      <c r="NG34" s="47">
        <f>+NC$11</f>
        <v>19.05</v>
      </c>
      <c r="NI34" s="43" t="s">
        <v>64</v>
      </c>
      <c r="NJ34" s="44" t="s">
        <v>73</v>
      </c>
      <c r="NK34" s="45"/>
      <c r="NL34" s="45"/>
      <c r="NM34" s="46"/>
      <c r="NN34" s="47">
        <f>+NJ$20</f>
        <v>15.38</v>
      </c>
      <c r="NP34" s="43" t="s">
        <v>64</v>
      </c>
      <c r="NQ34" s="44" t="s">
        <v>73</v>
      </c>
      <c r="NR34" s="45"/>
      <c r="NS34" s="45"/>
      <c r="NT34" s="46"/>
      <c r="NU34" s="47">
        <f>+NQ$20</f>
        <v>12.77</v>
      </c>
      <c r="NW34" s="43" t="s">
        <v>64</v>
      </c>
      <c r="NX34" s="44" t="s">
        <v>70</v>
      </c>
      <c r="NY34" s="45"/>
      <c r="NZ34" s="45"/>
      <c r="OA34" s="46"/>
      <c r="OB34" s="47">
        <f>+NX$16</f>
        <v>0</v>
      </c>
      <c r="OD34" s="43" t="s">
        <v>64</v>
      </c>
      <c r="OE34" s="44" t="s">
        <v>70</v>
      </c>
      <c r="OF34" s="45"/>
      <c r="OG34" s="45"/>
      <c r="OH34" s="46"/>
      <c r="OI34" s="47">
        <f>+OE$16</f>
        <v>0</v>
      </c>
      <c r="OK34" s="43" t="s">
        <v>64</v>
      </c>
      <c r="OL34" s="61" t="s">
        <v>69</v>
      </c>
      <c r="OM34" s="45"/>
      <c r="ON34" s="45"/>
      <c r="OO34" s="46"/>
      <c r="OP34" s="47">
        <f>+OL$12</f>
        <v>9.09</v>
      </c>
      <c r="OR34" s="43" t="s">
        <v>64</v>
      </c>
      <c r="OS34" s="61" t="s">
        <v>69</v>
      </c>
      <c r="OT34" s="45"/>
      <c r="OU34" s="45"/>
      <c r="OV34" s="46"/>
      <c r="OW34" s="47">
        <f>+OS$12</f>
        <v>0</v>
      </c>
      <c r="OY34" s="43" t="s">
        <v>64</v>
      </c>
      <c r="OZ34" s="61" t="s">
        <v>69</v>
      </c>
      <c r="PA34" s="45"/>
      <c r="PB34" s="45"/>
      <c r="PC34" s="46"/>
      <c r="PD34" s="47">
        <f>+OZ$12</f>
        <v>17.79</v>
      </c>
      <c r="PF34" s="43" t="s">
        <v>64</v>
      </c>
      <c r="PG34" s="61" t="s">
        <v>69</v>
      </c>
      <c r="PH34" s="45"/>
      <c r="PI34" s="45"/>
      <c r="PJ34" s="46"/>
      <c r="PK34" s="47">
        <f>+PG$12</f>
        <v>14.29</v>
      </c>
    </row>
    <row r="35" spans="9:427" x14ac:dyDescent="0.15">
      <c r="I35" s="43" t="s">
        <v>65</v>
      </c>
      <c r="J35" s="44" t="s">
        <v>73</v>
      </c>
      <c r="K35" s="45"/>
      <c r="L35" s="45"/>
      <c r="M35" s="46"/>
      <c r="N35" s="47">
        <f>+J$20</f>
        <v>12.55</v>
      </c>
      <c r="P35" s="43" t="s">
        <v>65</v>
      </c>
      <c r="Q35" s="44" t="s">
        <v>72</v>
      </c>
      <c r="R35" s="45"/>
      <c r="S35" s="45"/>
      <c r="T35" s="46"/>
      <c r="U35" s="47">
        <f>+Q$21</f>
        <v>12.43</v>
      </c>
      <c r="W35" s="43" t="s">
        <v>65</v>
      </c>
      <c r="X35" s="44" t="s">
        <v>68</v>
      </c>
      <c r="Y35" s="45"/>
      <c r="Z35" s="45"/>
      <c r="AA35" s="46"/>
      <c r="AB35" s="47">
        <f>+X$11</f>
        <v>12.84</v>
      </c>
      <c r="AD35" s="43" t="s">
        <v>65</v>
      </c>
      <c r="AE35" s="44" t="s">
        <v>71</v>
      </c>
      <c r="AF35" s="45"/>
      <c r="AG35" s="45"/>
      <c r="AH35" s="46"/>
      <c r="AI35" s="47">
        <f>+AE$18</f>
        <v>12.1</v>
      </c>
      <c r="AK35" s="43" t="s">
        <v>65</v>
      </c>
      <c r="AL35" s="44" t="s">
        <v>73</v>
      </c>
      <c r="AM35" s="45"/>
      <c r="AN35" s="45"/>
      <c r="AO35" s="46"/>
      <c r="AP35" s="47">
        <f>+AL$20</f>
        <v>12.86</v>
      </c>
      <c r="AR35" s="43" t="s">
        <v>65</v>
      </c>
      <c r="AS35" s="44" t="s">
        <v>68</v>
      </c>
      <c r="AT35" s="45"/>
      <c r="AU35" s="45"/>
      <c r="AV35" s="46"/>
      <c r="AW35" s="47">
        <f>+AS$11</f>
        <v>11.43</v>
      </c>
      <c r="AY35" s="43" t="s">
        <v>65</v>
      </c>
      <c r="AZ35" s="44" t="s">
        <v>73</v>
      </c>
      <c r="BA35" s="45"/>
      <c r="BB35" s="45"/>
      <c r="BC35" s="46"/>
      <c r="BD35" s="47">
        <f>+AZ$20</f>
        <v>10.4</v>
      </c>
      <c r="BF35" s="43" t="s">
        <v>65</v>
      </c>
      <c r="BG35" s="44" t="s">
        <v>73</v>
      </c>
      <c r="BH35" s="45"/>
      <c r="BI35" s="45"/>
      <c r="BJ35" s="46"/>
      <c r="BK35" s="47">
        <f>+BG$20</f>
        <v>12.4</v>
      </c>
      <c r="BM35" s="43" t="s">
        <v>65</v>
      </c>
      <c r="BN35" s="44" t="s">
        <v>68</v>
      </c>
      <c r="BO35" s="45"/>
      <c r="BP35" s="45"/>
      <c r="BQ35" s="46"/>
      <c r="BR35" s="47">
        <f>+BN$11</f>
        <v>13.46</v>
      </c>
      <c r="BT35" s="43" t="s">
        <v>65</v>
      </c>
      <c r="BU35" s="44" t="s">
        <v>69</v>
      </c>
      <c r="BV35" s="45"/>
      <c r="BW35" s="45"/>
      <c r="BX35" s="46"/>
      <c r="BY35" s="47">
        <f>+BU$12</f>
        <v>10.77</v>
      </c>
      <c r="CA35" s="43" t="s">
        <v>65</v>
      </c>
      <c r="CB35" s="44" t="s">
        <v>69</v>
      </c>
      <c r="CC35" s="45"/>
      <c r="CD35" s="45"/>
      <c r="CE35" s="46"/>
      <c r="CF35" s="47">
        <f>+CB$12</f>
        <v>9.9499999999999993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10.68</v>
      </c>
      <c r="CO35" s="43" t="s">
        <v>65</v>
      </c>
      <c r="CP35" s="61" t="s">
        <v>71</v>
      </c>
      <c r="CQ35" s="45"/>
      <c r="CR35" s="45"/>
      <c r="CS35" s="46"/>
      <c r="CT35" s="47">
        <f>+CP$18</f>
        <v>10.41</v>
      </c>
      <c r="CV35" s="43" t="s">
        <v>65</v>
      </c>
      <c r="CW35" s="44" t="s">
        <v>72</v>
      </c>
      <c r="CX35" s="45"/>
      <c r="CY35" s="45"/>
      <c r="CZ35" s="46"/>
      <c r="DA35" s="47">
        <f>+CW$21</f>
        <v>11.02</v>
      </c>
      <c r="DC35" s="43" t="s">
        <v>65</v>
      </c>
      <c r="DD35" s="44" t="s">
        <v>72</v>
      </c>
      <c r="DE35" s="45"/>
      <c r="DF35" s="45"/>
      <c r="DG35" s="46"/>
      <c r="DH35" s="47">
        <f>+DD$21</f>
        <v>10.93</v>
      </c>
      <c r="DJ35" s="43" t="s">
        <v>65</v>
      </c>
      <c r="DK35" s="44" t="s">
        <v>69</v>
      </c>
      <c r="DL35" s="45"/>
      <c r="DM35" s="45"/>
      <c r="DN35" s="46"/>
      <c r="DO35" s="47">
        <f>+DK$12</f>
        <v>8.5299999999999994</v>
      </c>
      <c r="DQ35" s="43" t="s">
        <v>65</v>
      </c>
      <c r="DR35" s="44" t="s">
        <v>72</v>
      </c>
      <c r="DS35" s="45"/>
      <c r="DT35" s="45"/>
      <c r="DU35" s="46"/>
      <c r="DV35" s="47">
        <f>+DR$21</f>
        <v>11.61</v>
      </c>
      <c r="DX35" s="43" t="s">
        <v>65</v>
      </c>
      <c r="DY35" s="44" t="s">
        <v>73</v>
      </c>
      <c r="DZ35" s="45"/>
      <c r="EA35" s="45"/>
      <c r="EB35" s="46"/>
      <c r="EC35" s="47">
        <f>+DY$20</f>
        <v>11.54</v>
      </c>
      <c r="EE35" s="43" t="s">
        <v>65</v>
      </c>
      <c r="EF35" s="44" t="s">
        <v>72</v>
      </c>
      <c r="EG35" s="45"/>
      <c r="EH35" s="45"/>
      <c r="EI35" s="46"/>
      <c r="EJ35" s="47">
        <f>+EF$21</f>
        <v>13.58</v>
      </c>
      <c r="EL35" s="43" t="s">
        <v>65</v>
      </c>
      <c r="EM35" s="61" t="s">
        <v>69</v>
      </c>
      <c r="EN35" s="45"/>
      <c r="EO35" s="45"/>
      <c r="EP35" s="46"/>
      <c r="EQ35" s="47">
        <f>+EM$12</f>
        <v>11.36</v>
      </c>
      <c r="ES35" s="43" t="s">
        <v>65</v>
      </c>
      <c r="ET35" s="44" t="s">
        <v>72</v>
      </c>
      <c r="EU35" s="45"/>
      <c r="EV35" s="45"/>
      <c r="EW35" s="46"/>
      <c r="EX35" s="47">
        <f>+ET$21</f>
        <v>12.92</v>
      </c>
      <c r="EZ35" s="43" t="s">
        <v>65</v>
      </c>
      <c r="FA35" s="44" t="s">
        <v>72</v>
      </c>
      <c r="FB35" s="45"/>
      <c r="FC35" s="45"/>
      <c r="FD35" s="46"/>
      <c r="FE35" s="47">
        <f>+FA$21</f>
        <v>3.45</v>
      </c>
      <c r="FG35" s="43" t="s">
        <v>65</v>
      </c>
      <c r="FH35" s="44" t="s">
        <v>72</v>
      </c>
      <c r="FI35" s="45"/>
      <c r="FJ35" s="45"/>
      <c r="FK35" s="46"/>
      <c r="FL35" s="47">
        <f>+FH$21</f>
        <v>14.53</v>
      </c>
      <c r="FN35" s="43" t="s">
        <v>65</v>
      </c>
      <c r="FO35" s="44" t="s">
        <v>68</v>
      </c>
      <c r="FP35" s="45"/>
      <c r="FQ35" s="45"/>
      <c r="FR35" s="46"/>
      <c r="FS35" s="47">
        <f>+FO$11</f>
        <v>13.96</v>
      </c>
      <c r="FU35" s="43" t="s">
        <v>65</v>
      </c>
      <c r="FV35" s="44" t="s">
        <v>72</v>
      </c>
      <c r="FW35" s="45"/>
      <c r="FX35" s="45"/>
      <c r="FY35" s="46"/>
      <c r="FZ35" s="47">
        <f>+FV$21</f>
        <v>7.14</v>
      </c>
      <c r="GB35" s="43" t="s">
        <v>65</v>
      </c>
      <c r="GC35" s="44" t="s">
        <v>73</v>
      </c>
      <c r="GD35" s="45"/>
      <c r="GE35" s="45"/>
      <c r="GF35" s="46"/>
      <c r="GG35" s="47">
        <f>+GC$20</f>
        <v>11.79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11.54</v>
      </c>
      <c r="GP35" s="43" t="s">
        <v>65</v>
      </c>
      <c r="GQ35" s="44" t="s">
        <v>72</v>
      </c>
      <c r="GR35" s="45"/>
      <c r="GS35" s="45"/>
      <c r="GT35" s="46"/>
      <c r="GU35" s="47">
        <f>+GQ$21</f>
        <v>13.39</v>
      </c>
      <c r="GW35" s="43" t="s">
        <v>65</v>
      </c>
      <c r="GX35" s="44" t="s">
        <v>72</v>
      </c>
      <c r="GY35" s="45"/>
      <c r="GZ35" s="45"/>
      <c r="HA35" s="46"/>
      <c r="HB35" s="47">
        <f>+GX$21</f>
        <v>12.59</v>
      </c>
      <c r="HD35" s="43" t="s">
        <v>65</v>
      </c>
      <c r="HE35" s="44" t="s">
        <v>72</v>
      </c>
      <c r="HF35" s="45"/>
      <c r="HG35" s="45"/>
      <c r="HH35" s="46"/>
      <c r="HI35" s="47">
        <f>+HE$21</f>
        <v>5.88</v>
      </c>
      <c r="HK35" s="43" t="s">
        <v>65</v>
      </c>
      <c r="HL35" s="44" t="s">
        <v>72</v>
      </c>
      <c r="HM35" s="45"/>
      <c r="HN35" s="45"/>
      <c r="HO35" s="46"/>
      <c r="HP35" s="47">
        <f>+HL$21</f>
        <v>12.98</v>
      </c>
      <c r="HR35" s="43" t="s">
        <v>65</v>
      </c>
      <c r="HS35" s="44" t="s">
        <v>68</v>
      </c>
      <c r="HT35" s="45"/>
      <c r="HU35" s="45"/>
      <c r="HV35" s="46"/>
      <c r="HW35" s="47">
        <f>+HS$11</f>
        <v>12.28</v>
      </c>
      <c r="HY35" s="43" t="s">
        <v>65</v>
      </c>
      <c r="HZ35" s="44" t="s">
        <v>68</v>
      </c>
      <c r="IA35" s="45"/>
      <c r="IB35" s="45"/>
      <c r="IC35" s="46"/>
      <c r="ID35" s="47">
        <f>+HZ$11</f>
        <v>12.82</v>
      </c>
      <c r="IF35" s="43" t="s">
        <v>65</v>
      </c>
      <c r="IG35" s="44" t="s">
        <v>73</v>
      </c>
      <c r="IH35" s="45"/>
      <c r="II35" s="45"/>
      <c r="IJ35" s="46"/>
      <c r="IK35" s="47">
        <f>+IG$20</f>
        <v>12.31</v>
      </c>
      <c r="IM35" s="43" t="s">
        <v>65</v>
      </c>
      <c r="IN35" s="61" t="s">
        <v>69</v>
      </c>
      <c r="IO35" s="45"/>
      <c r="IP35" s="45"/>
      <c r="IQ35" s="46"/>
      <c r="IR35" s="47">
        <f>+IN$12</f>
        <v>10.82</v>
      </c>
      <c r="IT35" s="43" t="s">
        <v>65</v>
      </c>
      <c r="IU35" s="44" t="s">
        <v>73</v>
      </c>
      <c r="IV35" s="45"/>
      <c r="IW35" s="45"/>
      <c r="IX35" s="46"/>
      <c r="IY35" s="47">
        <f>+IU$20</f>
        <v>11.68</v>
      </c>
      <c r="JA35" s="43" t="s">
        <v>65</v>
      </c>
      <c r="JB35" s="44" t="s">
        <v>72</v>
      </c>
      <c r="JC35" s="45"/>
      <c r="JD35" s="45"/>
      <c r="JE35" s="46"/>
      <c r="JF35" s="47">
        <f>+JB$21</f>
        <v>12</v>
      </c>
      <c r="JH35" s="43" t="s">
        <v>65</v>
      </c>
      <c r="JI35" s="44" t="s">
        <v>72</v>
      </c>
      <c r="JJ35" s="45"/>
      <c r="JK35" s="45"/>
      <c r="JL35" s="46"/>
      <c r="JM35" s="47">
        <f>+JI$21</f>
        <v>11.54</v>
      </c>
      <c r="JO35" s="43" t="s">
        <v>65</v>
      </c>
      <c r="JP35" s="44" t="s">
        <v>68</v>
      </c>
      <c r="JQ35" s="45"/>
      <c r="JR35" s="45"/>
      <c r="JS35" s="46"/>
      <c r="JT35" s="47">
        <f>+JP$11</f>
        <v>14.6</v>
      </c>
      <c r="JV35" s="43" t="s">
        <v>65</v>
      </c>
      <c r="JW35" s="44" t="s">
        <v>68</v>
      </c>
      <c r="JX35" s="45"/>
      <c r="JY35" s="45"/>
      <c r="JZ35" s="46"/>
      <c r="KA35" s="47">
        <f>+JW$11</f>
        <v>14.11</v>
      </c>
      <c r="KC35" s="43" t="s">
        <v>65</v>
      </c>
      <c r="KD35" s="61" t="s">
        <v>69</v>
      </c>
      <c r="KE35" s="45"/>
      <c r="KF35" s="45"/>
      <c r="KG35" s="46"/>
      <c r="KH35" s="47">
        <f>+KD$12</f>
        <v>13.12</v>
      </c>
      <c r="KJ35" s="43" t="s">
        <v>65</v>
      </c>
      <c r="KK35" s="44" t="s">
        <v>73</v>
      </c>
      <c r="KL35" s="45"/>
      <c r="KM35" s="45"/>
      <c r="KN35" s="46"/>
      <c r="KO35" s="47">
        <f>+KK$20</f>
        <v>10.67</v>
      </c>
      <c r="KQ35" s="43" t="s">
        <v>65</v>
      </c>
      <c r="KR35" s="44" t="s">
        <v>72</v>
      </c>
      <c r="KS35" s="45"/>
      <c r="KT35" s="45"/>
      <c r="KU35" s="46"/>
      <c r="KV35" s="47">
        <f>+KR$21</f>
        <v>8.65</v>
      </c>
      <c r="KX35" s="43" t="s">
        <v>65</v>
      </c>
      <c r="KY35" s="61" t="s">
        <v>69</v>
      </c>
      <c r="KZ35" s="45"/>
      <c r="LA35" s="45"/>
      <c r="LB35" s="46"/>
      <c r="LC35" s="47">
        <f>+KY$12</f>
        <v>13.46</v>
      </c>
      <c r="LE35" s="43" t="s">
        <v>65</v>
      </c>
      <c r="LF35" s="44" t="s">
        <v>72</v>
      </c>
      <c r="LG35" s="45"/>
      <c r="LH35" s="45"/>
      <c r="LI35" s="46"/>
      <c r="LJ35" s="47">
        <f>+LF$21</f>
        <v>10.14</v>
      </c>
      <c r="LL35" s="43" t="s">
        <v>65</v>
      </c>
      <c r="LM35" s="44" t="s">
        <v>72</v>
      </c>
      <c r="LN35" s="45"/>
      <c r="LO35" s="45"/>
      <c r="LP35" s="46"/>
      <c r="LQ35" s="47">
        <f>+LM$21</f>
        <v>12.72</v>
      </c>
      <c r="LS35" s="43" t="s">
        <v>65</v>
      </c>
      <c r="LT35" s="44" t="s">
        <v>72</v>
      </c>
      <c r="LU35" s="45"/>
      <c r="LV35" s="45"/>
      <c r="LW35" s="46"/>
      <c r="LX35" s="47">
        <f>+LT$21</f>
        <v>14.47</v>
      </c>
      <c r="LZ35" s="43" t="s">
        <v>65</v>
      </c>
      <c r="MA35" s="44" t="s">
        <v>72</v>
      </c>
      <c r="MB35" s="45"/>
      <c r="MC35" s="45"/>
      <c r="MD35" s="46"/>
      <c r="ME35" s="47">
        <f>+MA$21</f>
        <v>11.39</v>
      </c>
      <c r="MG35" s="43" t="s">
        <v>65</v>
      </c>
      <c r="MH35" s="61" t="s">
        <v>71</v>
      </c>
      <c r="MI35" s="45"/>
      <c r="MJ35" s="45"/>
      <c r="MK35" s="46"/>
      <c r="ML35" s="47">
        <f>+MH$18</f>
        <v>5.7</v>
      </c>
      <c r="MN35" s="43" t="s">
        <v>65</v>
      </c>
      <c r="MO35" s="61" t="s">
        <v>69</v>
      </c>
      <c r="MP35" s="45"/>
      <c r="MQ35" s="45"/>
      <c r="MR35" s="46"/>
      <c r="MS35" s="47">
        <f>+MO$12</f>
        <v>12.83</v>
      </c>
      <c r="MU35" s="43" t="s">
        <v>65</v>
      </c>
      <c r="MV35" s="61" t="s">
        <v>69</v>
      </c>
      <c r="MW35" s="45"/>
      <c r="MX35" s="45"/>
      <c r="MY35" s="46"/>
      <c r="MZ35" s="47">
        <f>+MV$12</f>
        <v>11.65</v>
      </c>
      <c r="NB35" s="43" t="s">
        <v>65</v>
      </c>
      <c r="NC35" s="44" t="s">
        <v>73</v>
      </c>
      <c r="ND35" s="45"/>
      <c r="NE35" s="45"/>
      <c r="NF35" s="46"/>
      <c r="NG35" s="47">
        <f>+NC$20</f>
        <v>14.29</v>
      </c>
      <c r="NI35" s="43" t="s">
        <v>65</v>
      </c>
      <c r="NJ35" s="44" t="s">
        <v>69</v>
      </c>
      <c r="NK35" s="45"/>
      <c r="NL35" s="45"/>
      <c r="NM35" s="46"/>
      <c r="NN35" s="47">
        <f>+NJ$12</f>
        <v>0</v>
      </c>
      <c r="NP35" s="43" t="s">
        <v>65</v>
      </c>
      <c r="NQ35" s="61" t="s">
        <v>69</v>
      </c>
      <c r="NR35" s="45"/>
      <c r="NS35" s="45"/>
      <c r="NT35" s="46"/>
      <c r="NU35" s="47">
        <f>+NQ$12</f>
        <v>10.64</v>
      </c>
      <c r="NW35" s="43" t="s">
        <v>65</v>
      </c>
      <c r="NX35" s="61" t="s">
        <v>71</v>
      </c>
      <c r="NY35" s="45"/>
      <c r="NZ35" s="45"/>
      <c r="OA35" s="46"/>
      <c r="OB35" s="47">
        <f>+NX$18</f>
        <v>0</v>
      </c>
      <c r="OD35" s="43" t="s">
        <v>65</v>
      </c>
      <c r="OE35" s="61" t="s">
        <v>71</v>
      </c>
      <c r="OF35" s="45"/>
      <c r="OG35" s="45"/>
      <c r="OH35" s="46"/>
      <c r="OI35" s="47">
        <f>+OE$18</f>
        <v>0</v>
      </c>
      <c r="OK35" s="43" t="s">
        <v>65</v>
      </c>
      <c r="OL35" s="44" t="s">
        <v>71</v>
      </c>
      <c r="OM35" s="45"/>
      <c r="ON35" s="45"/>
      <c r="OO35" s="46"/>
      <c r="OP35" s="47">
        <f>+OL$18</f>
        <v>0</v>
      </c>
      <c r="OR35" s="43" t="s">
        <v>65</v>
      </c>
      <c r="OS35" s="44" t="s">
        <v>71</v>
      </c>
      <c r="OT35" s="45"/>
      <c r="OU35" s="45"/>
      <c r="OV35" s="46"/>
      <c r="OW35" s="47">
        <f>+OS$18</f>
        <v>0</v>
      </c>
      <c r="OY35" s="43" t="s">
        <v>65</v>
      </c>
      <c r="OZ35" s="44" t="s">
        <v>72</v>
      </c>
      <c r="PA35" s="45"/>
      <c r="PB35" s="45"/>
      <c r="PC35" s="46"/>
      <c r="PD35" s="47">
        <f>+OZ$21</f>
        <v>13.5</v>
      </c>
      <c r="PF35" s="43" t="s">
        <v>65</v>
      </c>
      <c r="PG35" s="44" t="s">
        <v>72</v>
      </c>
      <c r="PH35" s="45"/>
      <c r="PI35" s="45"/>
      <c r="PJ35" s="46"/>
      <c r="PK35" s="47">
        <f>+PG$21</f>
        <v>3.57</v>
      </c>
    </row>
    <row r="36" spans="9:427" x14ac:dyDescent="0.15">
      <c r="I36" s="43" t="s">
        <v>66</v>
      </c>
      <c r="J36" s="44" t="s">
        <v>69</v>
      </c>
      <c r="K36" s="45"/>
      <c r="L36" s="45"/>
      <c r="M36" s="46"/>
      <c r="N36" s="47">
        <f>+J$12</f>
        <v>8.5299999999999994</v>
      </c>
      <c r="P36" s="43" t="s">
        <v>66</v>
      </c>
      <c r="Q36" s="44" t="s">
        <v>68</v>
      </c>
      <c r="R36" s="45"/>
      <c r="S36" s="45"/>
      <c r="T36" s="46"/>
      <c r="U36" s="47">
        <f>+Q$11</f>
        <v>12</v>
      </c>
      <c r="W36" s="43" t="s">
        <v>66</v>
      </c>
      <c r="X36" s="44" t="s">
        <v>69</v>
      </c>
      <c r="Y36" s="45"/>
      <c r="Z36" s="45"/>
      <c r="AA36" s="46"/>
      <c r="AB36" s="47">
        <f>+X$12</f>
        <v>9.16</v>
      </c>
      <c r="AD36" s="43" t="s">
        <v>66</v>
      </c>
      <c r="AE36" s="44" t="s">
        <v>73</v>
      </c>
      <c r="AF36" s="45"/>
      <c r="AG36" s="45"/>
      <c r="AH36" s="46"/>
      <c r="AI36" s="47">
        <f>+AE$20</f>
        <v>10.8</v>
      </c>
      <c r="AK36" s="43" t="s">
        <v>66</v>
      </c>
      <c r="AL36" s="44" t="s">
        <v>69</v>
      </c>
      <c r="AM36" s="45"/>
      <c r="AN36" s="45"/>
      <c r="AO36" s="46"/>
      <c r="AP36" s="47">
        <f>+AL$12</f>
        <v>8.01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9.4499999999999993</v>
      </c>
      <c r="AY36" s="43" t="s">
        <v>66</v>
      </c>
      <c r="AZ36" s="44" t="s">
        <v>69</v>
      </c>
      <c r="BA36" s="45"/>
      <c r="BB36" s="45"/>
      <c r="BC36" s="46"/>
      <c r="BD36" s="47">
        <f>+AZ$12</f>
        <v>9.56</v>
      </c>
      <c r="BF36" s="43" t="s">
        <v>66</v>
      </c>
      <c r="BG36" s="44" t="s">
        <v>69</v>
      </c>
      <c r="BH36" s="45"/>
      <c r="BI36" s="45"/>
      <c r="BJ36" s="46"/>
      <c r="BK36" s="47">
        <f>+BG$12</f>
        <v>9.67</v>
      </c>
      <c r="BM36" s="43" t="s">
        <v>66</v>
      </c>
      <c r="BN36" s="44" t="s">
        <v>69</v>
      </c>
      <c r="BO36" s="45"/>
      <c r="BP36" s="45"/>
      <c r="BQ36" s="46"/>
      <c r="BR36" s="47">
        <f>+BN$12</f>
        <v>7.98</v>
      </c>
      <c r="BT36" s="43" t="s">
        <v>66</v>
      </c>
      <c r="BU36" s="44" t="s">
        <v>71</v>
      </c>
      <c r="BV36" s="45"/>
      <c r="BW36" s="45"/>
      <c r="BX36" s="46"/>
      <c r="BY36" s="47">
        <f>+BU$18</f>
        <v>9.52</v>
      </c>
      <c r="CA36" s="43" t="s">
        <v>66</v>
      </c>
      <c r="CB36" s="44" t="s">
        <v>73</v>
      </c>
      <c r="CC36" s="45"/>
      <c r="CD36" s="45"/>
      <c r="CE36" s="46"/>
      <c r="CF36" s="47">
        <f>+CB$20</f>
        <v>7.56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9.31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10.29</v>
      </c>
      <c r="CV36" s="43" t="s">
        <v>66</v>
      </c>
      <c r="CW36" s="44" t="s">
        <v>69</v>
      </c>
      <c r="CX36" s="45"/>
      <c r="CY36" s="45"/>
      <c r="CZ36" s="46"/>
      <c r="DA36" s="47">
        <f>+CW$12</f>
        <v>8.98</v>
      </c>
      <c r="DC36" s="43" t="s">
        <v>66</v>
      </c>
      <c r="DD36" s="44" t="s">
        <v>69</v>
      </c>
      <c r="DE36" s="45"/>
      <c r="DF36" s="45"/>
      <c r="DG36" s="46"/>
      <c r="DH36" s="47">
        <f>+DD$12</f>
        <v>9.32</v>
      </c>
      <c r="DJ36" s="43" t="s">
        <v>66</v>
      </c>
      <c r="DK36" s="44" t="s">
        <v>73</v>
      </c>
      <c r="DL36" s="45"/>
      <c r="DM36" s="45"/>
      <c r="DN36" s="46"/>
      <c r="DO36" s="47">
        <f>+DK$20</f>
        <v>6.16</v>
      </c>
      <c r="DQ36" s="43" t="s">
        <v>66</v>
      </c>
      <c r="DR36" s="44" t="s">
        <v>71</v>
      </c>
      <c r="DS36" s="45"/>
      <c r="DT36" s="45"/>
      <c r="DU36" s="46"/>
      <c r="DV36" s="47">
        <f>+DR$18</f>
        <v>10.66</v>
      </c>
      <c r="DX36" s="43" t="s">
        <v>66</v>
      </c>
      <c r="DY36" s="44" t="s">
        <v>69</v>
      </c>
      <c r="DZ36" s="45"/>
      <c r="EA36" s="45"/>
      <c r="EB36" s="46"/>
      <c r="EC36" s="47">
        <f>+DY$12</f>
        <v>5.38</v>
      </c>
      <c r="EE36" s="43" t="s">
        <v>66</v>
      </c>
      <c r="EF36" s="44" t="s">
        <v>73</v>
      </c>
      <c r="EG36" s="45"/>
      <c r="EH36" s="45"/>
      <c r="EI36" s="46"/>
      <c r="EJ36" s="47">
        <f>+EF$20</f>
        <v>9.8800000000000008</v>
      </c>
      <c r="EL36" s="43" t="s">
        <v>66</v>
      </c>
      <c r="EM36" s="44" t="s">
        <v>72</v>
      </c>
      <c r="EN36" s="45"/>
      <c r="EO36" s="45"/>
      <c r="EP36" s="46"/>
      <c r="EQ36" s="47">
        <f>+EM$21</f>
        <v>9.09</v>
      </c>
      <c r="ES36" s="43" t="s">
        <v>66</v>
      </c>
      <c r="ET36" s="44" t="s">
        <v>69</v>
      </c>
      <c r="EU36" s="45"/>
      <c r="EV36" s="45"/>
      <c r="EW36" s="46"/>
      <c r="EX36" s="47">
        <f>+ET$12</f>
        <v>5</v>
      </c>
      <c r="EZ36" s="43" t="s">
        <v>66</v>
      </c>
      <c r="FA36" s="44" t="s">
        <v>69</v>
      </c>
      <c r="FB36" s="45"/>
      <c r="FC36" s="45"/>
      <c r="FD36" s="46"/>
      <c r="FE36" s="47">
        <f>+FA$12</f>
        <v>1.72</v>
      </c>
      <c r="FG36" s="43" t="s">
        <v>66</v>
      </c>
      <c r="FH36" s="44" t="s">
        <v>69</v>
      </c>
      <c r="FI36" s="45"/>
      <c r="FJ36" s="45"/>
      <c r="FK36" s="46"/>
      <c r="FL36" s="47">
        <f>+FH$12</f>
        <v>11.17</v>
      </c>
      <c r="FN36" s="43" t="s">
        <v>66</v>
      </c>
      <c r="FO36" s="44" t="s">
        <v>69</v>
      </c>
      <c r="FP36" s="45"/>
      <c r="FQ36" s="45"/>
      <c r="FR36" s="46"/>
      <c r="FS36" s="47">
        <f>+FO$12</f>
        <v>7.31</v>
      </c>
      <c r="FU36" s="43" t="s">
        <v>66</v>
      </c>
      <c r="FV36" s="44" t="s">
        <v>69</v>
      </c>
      <c r="FW36" s="45"/>
      <c r="FX36" s="45"/>
      <c r="FY36" s="46"/>
      <c r="FZ36" s="47">
        <f>+FV$12</f>
        <v>3.57</v>
      </c>
      <c r="GB36" s="43" t="s">
        <v>66</v>
      </c>
      <c r="GC36" s="44" t="s">
        <v>69</v>
      </c>
      <c r="GD36" s="45"/>
      <c r="GE36" s="45"/>
      <c r="GF36" s="46"/>
      <c r="GG36" s="47">
        <f>+GC$12</f>
        <v>11.79</v>
      </c>
      <c r="GI36" s="43" t="s">
        <v>66</v>
      </c>
      <c r="GJ36" s="44" t="s">
        <v>72</v>
      </c>
      <c r="GK36" s="45"/>
      <c r="GL36" s="45"/>
      <c r="GM36" s="46"/>
      <c r="GN36" s="47">
        <f>+GJ$21</f>
        <v>10.26</v>
      </c>
      <c r="GP36" s="43" t="s">
        <v>66</v>
      </c>
      <c r="GQ36" s="44" t="s">
        <v>69</v>
      </c>
      <c r="GR36" s="45"/>
      <c r="GS36" s="45"/>
      <c r="GT36" s="46"/>
      <c r="GU36" s="47">
        <f>+GQ$12</f>
        <v>5.68</v>
      </c>
      <c r="GW36" s="43" t="s">
        <v>66</v>
      </c>
      <c r="GX36" s="44" t="s">
        <v>69</v>
      </c>
      <c r="GY36" s="45"/>
      <c r="GZ36" s="45"/>
      <c r="HA36" s="46"/>
      <c r="HB36" s="47">
        <f>+GX$12</f>
        <v>7.87</v>
      </c>
      <c r="HD36" s="43" t="s">
        <v>66</v>
      </c>
      <c r="HE36" s="44" t="s">
        <v>73</v>
      </c>
      <c r="HF36" s="45"/>
      <c r="HG36" s="45"/>
      <c r="HH36" s="46"/>
      <c r="HI36" s="47">
        <f>+HE$20</f>
        <v>5.88</v>
      </c>
      <c r="HK36" s="43" t="s">
        <v>66</v>
      </c>
      <c r="HL36" s="44" t="s">
        <v>69</v>
      </c>
      <c r="HM36" s="45"/>
      <c r="HN36" s="45"/>
      <c r="HO36" s="46"/>
      <c r="HP36" s="47">
        <f>+HL$12</f>
        <v>9.16</v>
      </c>
      <c r="HR36" s="43" t="s">
        <v>66</v>
      </c>
      <c r="HS36" s="44" t="s">
        <v>69</v>
      </c>
      <c r="HT36" s="45"/>
      <c r="HU36" s="45"/>
      <c r="HV36" s="46"/>
      <c r="HW36" s="47">
        <f>+HS$12</f>
        <v>12.28</v>
      </c>
      <c r="HY36" s="43" t="s">
        <v>66</v>
      </c>
      <c r="HZ36" s="44" t="s">
        <v>69</v>
      </c>
      <c r="IA36" s="45"/>
      <c r="IB36" s="45"/>
      <c r="IC36" s="46"/>
      <c r="ID36" s="47">
        <f>+HZ$12</f>
        <v>10.26</v>
      </c>
      <c r="IF36" s="43" t="s">
        <v>66</v>
      </c>
      <c r="IG36" s="44" t="s">
        <v>68</v>
      </c>
      <c r="IH36" s="45"/>
      <c r="II36" s="45"/>
      <c r="IJ36" s="46"/>
      <c r="IK36" s="47">
        <f>+IG$11</f>
        <v>12.31</v>
      </c>
      <c r="IM36" s="43" t="s">
        <v>66</v>
      </c>
      <c r="IN36" s="44" t="s">
        <v>73</v>
      </c>
      <c r="IO36" s="45"/>
      <c r="IP36" s="45"/>
      <c r="IQ36" s="46"/>
      <c r="IR36" s="47">
        <f>+IN$20</f>
        <v>7.28</v>
      </c>
      <c r="IT36" s="43" t="s">
        <v>66</v>
      </c>
      <c r="IU36" s="44" t="s">
        <v>72</v>
      </c>
      <c r="IV36" s="45"/>
      <c r="IW36" s="45"/>
      <c r="IX36" s="46"/>
      <c r="IY36" s="47">
        <f>+IU$21</f>
        <v>10.98</v>
      </c>
      <c r="JA36" s="43" t="s">
        <v>66</v>
      </c>
      <c r="JB36" s="44" t="s">
        <v>73</v>
      </c>
      <c r="JC36" s="45"/>
      <c r="JD36" s="45"/>
      <c r="JE36" s="46"/>
      <c r="JF36" s="47">
        <f>+JB$20</f>
        <v>9.6</v>
      </c>
      <c r="JH36" s="43" t="s">
        <v>66</v>
      </c>
      <c r="JI36" s="44" t="s">
        <v>73</v>
      </c>
      <c r="JJ36" s="45"/>
      <c r="JK36" s="45"/>
      <c r="JL36" s="46"/>
      <c r="JM36" s="47">
        <f>+JI$20</f>
        <v>9.6199999999999992</v>
      </c>
      <c r="JO36" s="43" t="s">
        <v>66</v>
      </c>
      <c r="JP36" s="44" t="s">
        <v>69</v>
      </c>
      <c r="JQ36" s="45"/>
      <c r="JR36" s="45"/>
      <c r="JS36" s="46"/>
      <c r="JT36" s="47">
        <f>+JP$12</f>
        <v>12.65</v>
      </c>
      <c r="JV36" s="43" t="s">
        <v>66</v>
      </c>
      <c r="JW36" s="44" t="s">
        <v>69</v>
      </c>
      <c r="JX36" s="45"/>
      <c r="JY36" s="45"/>
      <c r="JZ36" s="46"/>
      <c r="KA36" s="47">
        <f>+JW$12</f>
        <v>11.66</v>
      </c>
      <c r="KC36" s="43" t="s">
        <v>66</v>
      </c>
      <c r="KD36" s="44" t="s">
        <v>72</v>
      </c>
      <c r="KE36" s="45"/>
      <c r="KF36" s="45"/>
      <c r="KG36" s="46"/>
      <c r="KH36" s="47">
        <f>+KD$21</f>
        <v>10.41</v>
      </c>
      <c r="KJ36" s="43" t="s">
        <v>66</v>
      </c>
      <c r="KK36" s="44" t="s">
        <v>69</v>
      </c>
      <c r="KL36" s="45"/>
      <c r="KM36" s="45"/>
      <c r="KN36" s="46"/>
      <c r="KO36" s="47">
        <f>+KK$12</f>
        <v>8.99</v>
      </c>
      <c r="KQ36" s="43" t="s">
        <v>66</v>
      </c>
      <c r="KR36" s="44" t="s">
        <v>73</v>
      </c>
      <c r="KS36" s="45"/>
      <c r="KT36" s="45"/>
      <c r="KU36" s="46"/>
      <c r="KV36" s="47">
        <f>+KR$20</f>
        <v>8.65</v>
      </c>
      <c r="KX36" s="43" t="s">
        <v>66</v>
      </c>
      <c r="KY36" s="44" t="s">
        <v>73</v>
      </c>
      <c r="KZ36" s="45"/>
      <c r="LA36" s="45"/>
      <c r="LB36" s="46"/>
      <c r="LC36" s="47">
        <f>+KY$20</f>
        <v>10.9</v>
      </c>
      <c r="LE36" s="43" t="s">
        <v>66</v>
      </c>
      <c r="LF36" s="44" t="s">
        <v>73</v>
      </c>
      <c r="LG36" s="45"/>
      <c r="LH36" s="45"/>
      <c r="LI36" s="46"/>
      <c r="LJ36" s="47">
        <f>+LF$20</f>
        <v>6.76</v>
      </c>
      <c r="LL36" s="43" t="s">
        <v>66</v>
      </c>
      <c r="LM36" s="44" t="s">
        <v>73</v>
      </c>
      <c r="LN36" s="45"/>
      <c r="LO36" s="45"/>
      <c r="LP36" s="46"/>
      <c r="LQ36" s="47">
        <f>+LM$20</f>
        <v>11.56</v>
      </c>
      <c r="LS36" s="43" t="s">
        <v>66</v>
      </c>
      <c r="LT36" s="44" t="s">
        <v>73</v>
      </c>
      <c r="LU36" s="45"/>
      <c r="LV36" s="45"/>
      <c r="LW36" s="46"/>
      <c r="LX36" s="47">
        <f>+LT$20</f>
        <v>10.09</v>
      </c>
      <c r="LZ36" s="43" t="s">
        <v>66</v>
      </c>
      <c r="MA36" s="44" t="s">
        <v>73</v>
      </c>
      <c r="MB36" s="45"/>
      <c r="MC36" s="45"/>
      <c r="MD36" s="46"/>
      <c r="ME36" s="47">
        <f>+MA$20</f>
        <v>7.43</v>
      </c>
      <c r="MG36" s="43" t="s">
        <v>66</v>
      </c>
      <c r="MH36" s="44" t="s">
        <v>73</v>
      </c>
      <c r="MI36" s="45"/>
      <c r="MJ36" s="45"/>
      <c r="MK36" s="46"/>
      <c r="ML36" s="47">
        <f>+MH$20</f>
        <v>12.83</v>
      </c>
      <c r="MN36" s="43" t="s">
        <v>66</v>
      </c>
      <c r="MO36" s="44" t="s">
        <v>73</v>
      </c>
      <c r="MP36" s="45"/>
      <c r="MQ36" s="45"/>
      <c r="MR36" s="46"/>
      <c r="MS36" s="47">
        <f>+MO$20</f>
        <v>12.24</v>
      </c>
      <c r="MU36" s="43" t="s">
        <v>66</v>
      </c>
      <c r="MV36" s="44" t="s">
        <v>72</v>
      </c>
      <c r="MW36" s="45"/>
      <c r="MX36" s="45"/>
      <c r="MY36" s="46"/>
      <c r="MZ36" s="47">
        <f>+MV$21</f>
        <v>7.77</v>
      </c>
      <c r="NB36" s="43" t="s">
        <v>66</v>
      </c>
      <c r="NC36" s="61" t="s">
        <v>71</v>
      </c>
      <c r="ND36" s="45"/>
      <c r="NE36" s="45"/>
      <c r="NF36" s="46"/>
      <c r="NG36" s="47">
        <f>+NC$18</f>
        <v>4.76</v>
      </c>
      <c r="NI36" s="43" t="s">
        <v>66</v>
      </c>
      <c r="NJ36" s="44" t="s">
        <v>71</v>
      </c>
      <c r="NK36" s="45"/>
      <c r="NL36" s="45"/>
      <c r="NM36" s="46"/>
      <c r="NN36" s="47">
        <f>+NJ$18</f>
        <v>0</v>
      </c>
      <c r="NP36" s="43" t="s">
        <v>66</v>
      </c>
      <c r="NQ36" s="44" t="s">
        <v>72</v>
      </c>
      <c r="NR36" s="45"/>
      <c r="NS36" s="45"/>
      <c r="NT36" s="46"/>
      <c r="NU36" s="47">
        <f>+NQ$21</f>
        <v>6.38</v>
      </c>
      <c r="NW36" s="43" t="s">
        <v>66</v>
      </c>
      <c r="NX36" s="44" t="s">
        <v>73</v>
      </c>
      <c r="NY36" s="45"/>
      <c r="NZ36" s="45"/>
      <c r="OA36" s="46"/>
      <c r="OB36" s="47">
        <f>+NX$20</f>
        <v>0</v>
      </c>
      <c r="OD36" s="43" t="s">
        <v>66</v>
      </c>
      <c r="OE36" s="44" t="s">
        <v>73</v>
      </c>
      <c r="OF36" s="45"/>
      <c r="OG36" s="45"/>
      <c r="OH36" s="46"/>
      <c r="OI36" s="47">
        <f>+OE$20</f>
        <v>0</v>
      </c>
      <c r="OK36" s="43" t="s">
        <v>66</v>
      </c>
      <c r="OL36" s="44" t="s">
        <v>73</v>
      </c>
      <c r="OM36" s="45"/>
      <c r="ON36" s="45"/>
      <c r="OO36" s="46"/>
      <c r="OP36" s="47">
        <f>+OL$20</f>
        <v>0</v>
      </c>
      <c r="OR36" s="43" t="s">
        <v>66</v>
      </c>
      <c r="OS36" s="44" t="s">
        <v>73</v>
      </c>
      <c r="OT36" s="45"/>
      <c r="OU36" s="45"/>
      <c r="OV36" s="46"/>
      <c r="OW36" s="47">
        <f>+OS$20</f>
        <v>0</v>
      </c>
      <c r="OY36" s="43" t="s">
        <v>66</v>
      </c>
      <c r="OZ36" s="44" t="s">
        <v>73</v>
      </c>
      <c r="PA36" s="45"/>
      <c r="PB36" s="45"/>
      <c r="PC36" s="46"/>
      <c r="PD36" s="47">
        <f>+OZ$20</f>
        <v>7.98</v>
      </c>
      <c r="PF36" s="43" t="s">
        <v>66</v>
      </c>
      <c r="PG36" s="44" t="s">
        <v>71</v>
      </c>
      <c r="PH36" s="45"/>
      <c r="PI36" s="45"/>
      <c r="PJ36" s="46"/>
      <c r="PK36" s="47">
        <f>+PG$18</f>
        <v>0</v>
      </c>
    </row>
    <row r="37" spans="9:427" x14ac:dyDescent="0.15">
      <c r="I37" s="43" t="s">
        <v>67</v>
      </c>
      <c r="J37" s="44" t="s">
        <v>71</v>
      </c>
      <c r="K37" s="45"/>
      <c r="L37" s="45"/>
      <c r="M37" s="46"/>
      <c r="N37" s="47">
        <f>+J$18</f>
        <v>7.81</v>
      </c>
      <c r="P37" s="43" t="s">
        <v>67</v>
      </c>
      <c r="Q37" s="44" t="s">
        <v>69</v>
      </c>
      <c r="R37" s="45"/>
      <c r="S37" s="45"/>
      <c r="T37" s="46"/>
      <c r="U37" s="47">
        <f>+Q$12</f>
        <v>5.92</v>
      </c>
      <c r="W37" s="43" t="s">
        <v>67</v>
      </c>
      <c r="X37" s="44" t="s">
        <v>71</v>
      </c>
      <c r="Y37" s="45"/>
      <c r="Z37" s="45"/>
      <c r="AA37" s="46"/>
      <c r="AB37" s="47">
        <f>+X$18</f>
        <v>8.59</v>
      </c>
      <c r="AD37" s="43" t="s">
        <v>67</v>
      </c>
      <c r="AE37" s="44" t="s">
        <v>69</v>
      </c>
      <c r="AF37" s="45"/>
      <c r="AG37" s="45"/>
      <c r="AH37" s="46"/>
      <c r="AI37" s="47">
        <f>+AE$12</f>
        <v>6.2</v>
      </c>
      <c r="AK37" s="43" t="s">
        <v>67</v>
      </c>
      <c r="AL37" s="44" t="s">
        <v>71</v>
      </c>
      <c r="AM37" s="45"/>
      <c r="AN37" s="45"/>
      <c r="AO37" s="46"/>
      <c r="AP37" s="47">
        <f>+AL$18</f>
        <v>4.3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6.5</v>
      </c>
      <c r="AY37" s="43" t="s">
        <v>67</v>
      </c>
      <c r="AZ37" s="44" t="s">
        <v>71</v>
      </c>
      <c r="BA37" s="45"/>
      <c r="BB37" s="45"/>
      <c r="BC37" s="46"/>
      <c r="BD37" s="47">
        <f>+AZ$18</f>
        <v>4.2300000000000004</v>
      </c>
      <c r="BF37" s="43" t="s">
        <v>67</v>
      </c>
      <c r="BG37" s="44" t="s">
        <v>71</v>
      </c>
      <c r="BH37" s="45"/>
      <c r="BI37" s="45"/>
      <c r="BJ37" s="46"/>
      <c r="BK37" s="47">
        <f>+BG$18</f>
        <v>3.97</v>
      </c>
      <c r="BM37" s="43" t="s">
        <v>67</v>
      </c>
      <c r="BN37" s="44" t="s">
        <v>71</v>
      </c>
      <c r="BO37" s="45"/>
      <c r="BP37" s="45"/>
      <c r="BQ37" s="46"/>
      <c r="BR37" s="47">
        <f>+BN$18</f>
        <v>6.83</v>
      </c>
      <c r="BT37" s="43" t="s">
        <v>67</v>
      </c>
      <c r="BU37" s="44" t="s">
        <v>73</v>
      </c>
      <c r="BV37" s="45"/>
      <c r="BW37" s="45"/>
      <c r="BX37" s="46"/>
      <c r="BY37" s="47">
        <f>+BU$20</f>
        <v>9.32</v>
      </c>
      <c r="CA37" s="43" t="s">
        <v>67</v>
      </c>
      <c r="CB37" s="44" t="s">
        <v>71</v>
      </c>
      <c r="CC37" s="45"/>
      <c r="CD37" s="45"/>
      <c r="CE37" s="46"/>
      <c r="CF37" s="47">
        <f>+CB$18</f>
        <v>2.67</v>
      </c>
      <c r="CH37" s="43" t="s">
        <v>67</v>
      </c>
      <c r="CI37" s="44" t="s">
        <v>71</v>
      </c>
      <c r="CJ37" s="45"/>
      <c r="CK37" s="45"/>
      <c r="CL37" s="46"/>
      <c r="CM37" s="47">
        <f>+CI$18</f>
        <v>8.68</v>
      </c>
      <c r="CO37" s="43" t="s">
        <v>67</v>
      </c>
      <c r="CP37" s="44" t="s">
        <v>73</v>
      </c>
      <c r="CQ37" s="45"/>
      <c r="CR37" s="45"/>
      <c r="CS37" s="46"/>
      <c r="CT37" s="47">
        <f>+CP$20</f>
        <v>8.39</v>
      </c>
      <c r="CV37" s="43" t="s">
        <v>67</v>
      </c>
      <c r="CW37" s="44" t="s">
        <v>73</v>
      </c>
      <c r="CX37" s="45"/>
      <c r="CY37" s="45"/>
      <c r="CZ37" s="46"/>
      <c r="DA37" s="47">
        <f>+CW$20</f>
        <v>8.14</v>
      </c>
      <c r="DC37" s="43" t="s">
        <v>67</v>
      </c>
      <c r="DD37" s="44" t="s">
        <v>73</v>
      </c>
      <c r="DE37" s="45"/>
      <c r="DF37" s="45"/>
      <c r="DG37" s="46"/>
      <c r="DH37" s="47">
        <f>+DD$20</f>
        <v>4.5</v>
      </c>
      <c r="DJ37" s="43" t="s">
        <v>67</v>
      </c>
      <c r="DK37" s="44" t="s">
        <v>71</v>
      </c>
      <c r="DL37" s="45"/>
      <c r="DM37" s="45"/>
      <c r="DN37" s="46"/>
      <c r="DO37" s="47">
        <f>+DK$18</f>
        <v>3.79</v>
      </c>
      <c r="DQ37" s="43" t="s">
        <v>67</v>
      </c>
      <c r="DR37" s="44" t="s">
        <v>73</v>
      </c>
      <c r="DS37" s="45"/>
      <c r="DT37" s="45"/>
      <c r="DU37" s="46"/>
      <c r="DV37" s="47">
        <f>+DR$20</f>
        <v>7.82</v>
      </c>
      <c r="DX37" s="43" t="s">
        <v>67</v>
      </c>
      <c r="DY37" s="44" t="s">
        <v>71</v>
      </c>
      <c r="DZ37" s="45"/>
      <c r="EA37" s="45"/>
      <c r="EB37" s="46"/>
      <c r="EC37" s="47">
        <f>+DY$18</f>
        <v>0.77</v>
      </c>
      <c r="EE37" s="43" t="s">
        <v>67</v>
      </c>
      <c r="EF37" s="44" t="s">
        <v>71</v>
      </c>
      <c r="EG37" s="45"/>
      <c r="EH37" s="45"/>
      <c r="EI37" s="46"/>
      <c r="EJ37" s="47">
        <f>+EF$18</f>
        <v>4.63</v>
      </c>
      <c r="EL37" s="43" t="s">
        <v>67</v>
      </c>
      <c r="EM37" s="44" t="s">
        <v>71</v>
      </c>
      <c r="EN37" s="45"/>
      <c r="EO37" s="45"/>
      <c r="EP37" s="46"/>
      <c r="EQ37" s="47">
        <f>+EM$18</f>
        <v>1.52</v>
      </c>
      <c r="ES37" s="43" t="s">
        <v>67</v>
      </c>
      <c r="ET37" s="44" t="s">
        <v>71</v>
      </c>
      <c r="EU37" s="45"/>
      <c r="EV37" s="45"/>
      <c r="EW37" s="46"/>
      <c r="EX37" s="47">
        <f>+ET$18</f>
        <v>0.83</v>
      </c>
      <c r="EZ37" s="43" t="s">
        <v>67</v>
      </c>
      <c r="FA37" s="44" t="s">
        <v>71</v>
      </c>
      <c r="FB37" s="45"/>
      <c r="FC37" s="45"/>
      <c r="FD37" s="46"/>
      <c r="FE37" s="47">
        <f>+FA$18</f>
        <v>0</v>
      </c>
      <c r="FG37" s="43" t="s">
        <v>67</v>
      </c>
      <c r="FH37" s="44" t="s">
        <v>71</v>
      </c>
      <c r="FI37" s="45"/>
      <c r="FJ37" s="45"/>
      <c r="FK37" s="46"/>
      <c r="FL37" s="47">
        <f>+FH$18</f>
        <v>1.68</v>
      </c>
      <c r="FN37" s="43" t="s">
        <v>67</v>
      </c>
      <c r="FO37" s="44" t="s">
        <v>71</v>
      </c>
      <c r="FP37" s="45"/>
      <c r="FQ37" s="45"/>
      <c r="FR37" s="46"/>
      <c r="FS37" s="47">
        <f>+FO$18</f>
        <v>3.06</v>
      </c>
      <c r="FU37" s="43" t="s">
        <v>67</v>
      </c>
      <c r="FV37" s="44" t="s">
        <v>71</v>
      </c>
      <c r="FW37" s="45"/>
      <c r="FX37" s="45"/>
      <c r="FY37" s="46"/>
      <c r="FZ37" s="47">
        <f>+FV$18</f>
        <v>1.53</v>
      </c>
      <c r="GB37" s="43" t="s">
        <v>67</v>
      </c>
      <c r="GC37" s="44" t="s">
        <v>71</v>
      </c>
      <c r="GD37" s="45"/>
      <c r="GE37" s="45"/>
      <c r="GF37" s="46"/>
      <c r="GG37" s="47">
        <f>+GC$18</f>
        <v>0.44</v>
      </c>
      <c r="GI37" s="43" t="s">
        <v>67</v>
      </c>
      <c r="GJ37" s="44" t="s">
        <v>71</v>
      </c>
      <c r="GK37" s="45"/>
      <c r="GL37" s="45"/>
      <c r="GM37" s="46"/>
      <c r="GN37" s="47">
        <f>+GJ$18</f>
        <v>1.28</v>
      </c>
      <c r="GP37" s="43" t="s">
        <v>67</v>
      </c>
      <c r="GQ37" s="44" t="s">
        <v>71</v>
      </c>
      <c r="GR37" s="45"/>
      <c r="GS37" s="45"/>
      <c r="GT37" s="46"/>
      <c r="GU37" s="47">
        <f>+GQ$18</f>
        <v>3.25</v>
      </c>
      <c r="GW37" s="43" t="s">
        <v>67</v>
      </c>
      <c r="GX37" s="44" t="s">
        <v>71</v>
      </c>
      <c r="GY37" s="45"/>
      <c r="GZ37" s="45"/>
      <c r="HA37" s="46"/>
      <c r="HB37" s="47">
        <f>+GX$18</f>
        <v>7.17</v>
      </c>
      <c r="HD37" s="43" t="s">
        <v>67</v>
      </c>
      <c r="HE37" s="44" t="s">
        <v>71</v>
      </c>
      <c r="HF37" s="45"/>
      <c r="HG37" s="45"/>
      <c r="HH37" s="46"/>
      <c r="HI37" s="47">
        <f>+HE$18</f>
        <v>0</v>
      </c>
      <c r="HK37" s="43" t="s">
        <v>67</v>
      </c>
      <c r="HL37" s="44" t="s">
        <v>71</v>
      </c>
      <c r="HM37" s="45"/>
      <c r="HN37" s="45"/>
      <c r="HO37" s="46"/>
      <c r="HP37" s="47">
        <f>+HL$18</f>
        <v>1.53</v>
      </c>
      <c r="HR37" s="43" t="s">
        <v>67</v>
      </c>
      <c r="HS37" s="44" t="s">
        <v>71</v>
      </c>
      <c r="HT37" s="45"/>
      <c r="HU37" s="45"/>
      <c r="HV37" s="46"/>
      <c r="HW37" s="47">
        <f>+HS$18</f>
        <v>3.51</v>
      </c>
      <c r="HY37" s="43" t="s">
        <v>67</v>
      </c>
      <c r="HZ37" s="44" t="s">
        <v>71</v>
      </c>
      <c r="IA37" s="45"/>
      <c r="IB37" s="45"/>
      <c r="IC37" s="46"/>
      <c r="ID37" s="47">
        <f>+HZ$18</f>
        <v>0.85</v>
      </c>
      <c r="IF37" s="43" t="s">
        <v>67</v>
      </c>
      <c r="IG37" s="44" t="s">
        <v>71</v>
      </c>
      <c r="IH37" s="45"/>
      <c r="II37" s="45"/>
      <c r="IJ37" s="46"/>
      <c r="IK37" s="47">
        <f>+IG$18</f>
        <v>0</v>
      </c>
      <c r="IM37" s="43" t="s">
        <v>67</v>
      </c>
      <c r="IN37" s="44" t="s">
        <v>71</v>
      </c>
      <c r="IO37" s="45"/>
      <c r="IP37" s="45"/>
      <c r="IQ37" s="46"/>
      <c r="IR37" s="47">
        <f>+IN$18</f>
        <v>2.0499999999999998</v>
      </c>
      <c r="IT37" s="43" t="s">
        <v>67</v>
      </c>
      <c r="IU37" s="44" t="s">
        <v>71</v>
      </c>
      <c r="IV37" s="45"/>
      <c r="IW37" s="45"/>
      <c r="IX37" s="46"/>
      <c r="IY37" s="47">
        <f>+IU$18</f>
        <v>7.01</v>
      </c>
      <c r="JA37" s="43" t="s">
        <v>67</v>
      </c>
      <c r="JB37" s="44" t="s">
        <v>71</v>
      </c>
      <c r="JC37" s="45"/>
      <c r="JD37" s="45"/>
      <c r="JE37" s="46"/>
      <c r="JF37" s="47">
        <f>+JB$18</f>
        <v>0.8</v>
      </c>
      <c r="JH37" s="43" t="s">
        <v>67</v>
      </c>
      <c r="JI37" s="44" t="s">
        <v>71</v>
      </c>
      <c r="JJ37" s="45"/>
      <c r="JK37" s="45"/>
      <c r="JL37" s="46"/>
      <c r="JM37" s="47">
        <f>+JI$18</f>
        <v>0</v>
      </c>
      <c r="JO37" s="43" t="s">
        <v>67</v>
      </c>
      <c r="JP37" s="44" t="s">
        <v>71</v>
      </c>
      <c r="JQ37" s="45"/>
      <c r="JR37" s="45"/>
      <c r="JS37" s="46"/>
      <c r="JT37" s="47">
        <f>+JP$18</f>
        <v>3.16</v>
      </c>
      <c r="JV37" s="43" t="s">
        <v>67</v>
      </c>
      <c r="JW37" s="44" t="s">
        <v>71</v>
      </c>
      <c r="JX37" s="45"/>
      <c r="JY37" s="45"/>
      <c r="JZ37" s="46"/>
      <c r="KA37" s="47">
        <f>+JW$18</f>
        <v>7.16</v>
      </c>
      <c r="KC37" s="43" t="s">
        <v>67</v>
      </c>
      <c r="KD37" s="44" t="s">
        <v>71</v>
      </c>
      <c r="KE37" s="45"/>
      <c r="KF37" s="45"/>
      <c r="KG37" s="46"/>
      <c r="KH37" s="47">
        <f>+KD$18</f>
        <v>1.36</v>
      </c>
      <c r="KJ37" s="43" t="s">
        <v>67</v>
      </c>
      <c r="KK37" s="44" t="s">
        <v>71</v>
      </c>
      <c r="KL37" s="45"/>
      <c r="KM37" s="45"/>
      <c r="KN37" s="46"/>
      <c r="KO37" s="47">
        <f>+KK$18</f>
        <v>7.87</v>
      </c>
      <c r="KQ37" s="43" t="s">
        <v>67</v>
      </c>
      <c r="KR37" s="44" t="s">
        <v>71</v>
      </c>
      <c r="KS37" s="45"/>
      <c r="KT37" s="45"/>
      <c r="KU37" s="46"/>
      <c r="KV37" s="47">
        <f>+KR$18</f>
        <v>0.96</v>
      </c>
      <c r="KX37" s="43" t="s">
        <v>67</v>
      </c>
      <c r="KY37" s="44" t="s">
        <v>71</v>
      </c>
      <c r="KZ37" s="45"/>
      <c r="LA37" s="45"/>
      <c r="LB37" s="46"/>
      <c r="LC37" s="47">
        <f>+KY$18</f>
        <v>4.43</v>
      </c>
      <c r="LE37" s="43" t="s">
        <v>67</v>
      </c>
      <c r="LF37" s="44" t="s">
        <v>71</v>
      </c>
      <c r="LG37" s="45"/>
      <c r="LH37" s="45"/>
      <c r="LI37" s="46"/>
      <c r="LJ37" s="47">
        <f>+LF$18</f>
        <v>1.93</v>
      </c>
      <c r="LL37" s="43" t="s">
        <v>67</v>
      </c>
      <c r="LM37" s="44" t="s">
        <v>71</v>
      </c>
      <c r="LN37" s="45"/>
      <c r="LO37" s="45"/>
      <c r="LP37" s="46"/>
      <c r="LQ37" s="47">
        <f>+LM$18</f>
        <v>1.73</v>
      </c>
      <c r="LS37" s="43" t="s">
        <v>67</v>
      </c>
      <c r="LT37" s="44" t="s">
        <v>71</v>
      </c>
      <c r="LU37" s="45"/>
      <c r="LV37" s="45"/>
      <c r="LW37" s="46"/>
      <c r="LX37" s="47">
        <f>+LT$18</f>
        <v>3.07</v>
      </c>
      <c r="LZ37" s="43" t="s">
        <v>67</v>
      </c>
      <c r="MA37" s="44" t="s">
        <v>71</v>
      </c>
      <c r="MB37" s="45"/>
      <c r="MC37" s="45"/>
      <c r="MD37" s="46"/>
      <c r="ME37" s="47">
        <f>+MA$18</f>
        <v>0.99</v>
      </c>
      <c r="MG37" s="43" t="s">
        <v>67</v>
      </c>
      <c r="MH37" s="44" t="s">
        <v>72</v>
      </c>
      <c r="MI37" s="45"/>
      <c r="MJ37" s="45"/>
      <c r="MK37" s="46"/>
      <c r="ML37" s="47">
        <f>+MH$21</f>
        <v>12.11</v>
      </c>
      <c r="MN37" s="43" t="s">
        <v>67</v>
      </c>
      <c r="MO37" s="44" t="s">
        <v>71</v>
      </c>
      <c r="MP37" s="45"/>
      <c r="MQ37" s="45"/>
      <c r="MR37" s="46"/>
      <c r="MS37" s="47">
        <f>+MO$18</f>
        <v>2.04</v>
      </c>
      <c r="MU37" s="43" t="s">
        <v>67</v>
      </c>
      <c r="MV37" s="44" t="s">
        <v>71</v>
      </c>
      <c r="MW37" s="45"/>
      <c r="MX37" s="45"/>
      <c r="MY37" s="46"/>
      <c r="MZ37" s="47">
        <f>+MV$18</f>
        <v>2.91</v>
      </c>
      <c r="NB37" s="43" t="s">
        <v>67</v>
      </c>
      <c r="NC37" s="44" t="s">
        <v>72</v>
      </c>
      <c r="ND37" s="45"/>
      <c r="NE37" s="45"/>
      <c r="NF37" s="46"/>
      <c r="NG37" s="47">
        <f>+NC$21</f>
        <v>0</v>
      </c>
      <c r="NI37" s="43" t="s">
        <v>67</v>
      </c>
      <c r="NJ37" s="44" t="s">
        <v>72</v>
      </c>
      <c r="NK37" s="45"/>
      <c r="NL37" s="45"/>
      <c r="NM37" s="46"/>
      <c r="NN37" s="47">
        <f>+NJ$21</f>
        <v>0</v>
      </c>
      <c r="NP37" s="43" t="s">
        <v>67</v>
      </c>
      <c r="NQ37" s="44" t="s">
        <v>71</v>
      </c>
      <c r="NR37" s="45"/>
      <c r="NS37" s="45"/>
      <c r="NT37" s="46"/>
      <c r="NU37" s="47">
        <f>+NQ$18</f>
        <v>0</v>
      </c>
      <c r="NW37" s="43" t="s">
        <v>67</v>
      </c>
      <c r="NX37" s="44" t="s">
        <v>72</v>
      </c>
      <c r="NY37" s="45"/>
      <c r="NZ37" s="45"/>
      <c r="OA37" s="46"/>
      <c r="OB37" s="47">
        <f>+NX$21</f>
        <v>0</v>
      </c>
      <c r="OD37" s="43" t="s">
        <v>67</v>
      </c>
      <c r="OE37" s="44" t="s">
        <v>72</v>
      </c>
      <c r="OF37" s="45"/>
      <c r="OG37" s="45"/>
      <c r="OH37" s="46"/>
      <c r="OI37" s="47">
        <f>+OE$21</f>
        <v>0</v>
      </c>
      <c r="OK37" s="43" t="s">
        <v>67</v>
      </c>
      <c r="OL37" s="44" t="s">
        <v>72</v>
      </c>
      <c r="OM37" s="45"/>
      <c r="ON37" s="45"/>
      <c r="OO37" s="46"/>
      <c r="OP37" s="47">
        <f>+OL$21</f>
        <v>0</v>
      </c>
      <c r="OR37" s="43" t="s">
        <v>67</v>
      </c>
      <c r="OS37" s="44" t="s">
        <v>72</v>
      </c>
      <c r="OT37" s="45"/>
      <c r="OU37" s="45"/>
      <c r="OV37" s="46"/>
      <c r="OW37" s="47">
        <f>+OS$21</f>
        <v>0</v>
      </c>
      <c r="OY37" s="43" t="s">
        <v>67</v>
      </c>
      <c r="OZ37" s="44" t="s">
        <v>71</v>
      </c>
      <c r="PA37" s="45"/>
      <c r="PB37" s="45"/>
      <c r="PC37" s="46"/>
      <c r="PD37" s="47">
        <f>+OZ$18</f>
        <v>0</v>
      </c>
      <c r="PF37" s="43" t="s">
        <v>67</v>
      </c>
      <c r="PG37" s="44" t="s">
        <v>73</v>
      </c>
      <c r="PH37" s="45"/>
      <c r="PI37" s="45"/>
      <c r="PJ37" s="46"/>
      <c r="PK37" s="47">
        <f>+PG$20</f>
        <v>0</v>
      </c>
    </row>
    <row r="38" spans="9:427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  <c r="MN38" s="38"/>
      <c r="MO38" s="9"/>
      <c r="MP38" s="9"/>
      <c r="MQ38" s="9"/>
      <c r="MR38" s="9"/>
      <c r="MS38" s="39"/>
      <c r="MU38" s="38"/>
      <c r="MV38" s="9"/>
      <c r="MW38" s="9"/>
      <c r="MX38" s="9"/>
      <c r="MY38" s="9"/>
      <c r="MZ38" s="39"/>
      <c r="NB38" s="38"/>
      <c r="NC38" s="9"/>
      <c r="ND38" s="9"/>
      <c r="NE38" s="9"/>
      <c r="NF38" s="9"/>
      <c r="NG38" s="39"/>
      <c r="NI38" s="38"/>
      <c r="NJ38" s="9"/>
      <c r="NK38" s="9"/>
      <c r="NL38" s="9"/>
      <c r="NM38" s="9"/>
      <c r="NN38" s="39"/>
      <c r="NP38" s="38"/>
      <c r="NQ38" s="9"/>
      <c r="NR38" s="9"/>
      <c r="NS38" s="9"/>
      <c r="NT38" s="9"/>
      <c r="NU38" s="39"/>
      <c r="NW38" s="38"/>
      <c r="NX38" s="9"/>
      <c r="NY38" s="9"/>
      <c r="NZ38" s="9"/>
      <c r="OA38" s="9"/>
      <c r="OB38" s="39"/>
      <c r="OD38" s="38"/>
      <c r="OE38" s="9"/>
      <c r="OF38" s="9"/>
      <c r="OG38" s="9"/>
      <c r="OH38" s="9"/>
      <c r="OI38" s="39"/>
      <c r="OK38" s="38"/>
      <c r="OL38" s="9"/>
      <c r="OM38" s="9"/>
      <c r="ON38" s="9"/>
      <c r="OO38" s="9"/>
      <c r="OP38" s="39"/>
      <c r="OR38" s="38"/>
      <c r="OS38" s="9"/>
      <c r="OT38" s="9"/>
      <c r="OU38" s="9"/>
      <c r="OV38" s="9"/>
      <c r="OW38" s="39"/>
      <c r="OY38" s="38"/>
      <c r="OZ38" s="9"/>
      <c r="PA38" s="9"/>
      <c r="PB38" s="9"/>
      <c r="PC38" s="9"/>
      <c r="PD38" s="39"/>
      <c r="PF38" s="38"/>
      <c r="PG38" s="9"/>
      <c r="PH38" s="9"/>
      <c r="PI38" s="9"/>
      <c r="PJ38" s="9"/>
      <c r="PK38" s="39"/>
    </row>
    <row r="39" spans="9:427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  <c r="MN39" s="48" t="s">
        <v>55</v>
      </c>
      <c r="MO39" s="9"/>
      <c r="MP39" s="9"/>
      <c r="MQ39" s="9"/>
      <c r="MR39" s="9"/>
      <c r="MS39" s="39"/>
      <c r="MU39" s="48" t="s">
        <v>55</v>
      </c>
      <c r="MV39" s="9"/>
      <c r="MW39" s="9"/>
      <c r="MX39" s="9"/>
      <c r="MY39" s="9"/>
      <c r="MZ39" s="39"/>
      <c r="NB39" s="48" t="s">
        <v>55</v>
      </c>
      <c r="NC39" s="9"/>
      <c r="ND39" s="9"/>
      <c r="NE39" s="9"/>
      <c r="NF39" s="9"/>
      <c r="NG39" s="39"/>
      <c r="NI39" s="48" t="s">
        <v>55</v>
      </c>
      <c r="NJ39" s="9"/>
      <c r="NK39" s="9"/>
      <c r="NL39" s="9"/>
      <c r="NM39" s="9"/>
      <c r="NN39" s="39"/>
      <c r="NP39" s="48" t="s">
        <v>55</v>
      </c>
      <c r="NQ39" s="9"/>
      <c r="NR39" s="9"/>
      <c r="NS39" s="9"/>
      <c r="NT39" s="9"/>
      <c r="NU39" s="39"/>
      <c r="NW39" s="48" t="s">
        <v>55</v>
      </c>
      <c r="NX39" s="9"/>
      <c r="NY39" s="9"/>
      <c r="NZ39" s="9"/>
      <c r="OA39" s="9"/>
      <c r="OB39" s="39"/>
      <c r="OD39" s="48" t="s">
        <v>55</v>
      </c>
      <c r="OE39" s="9"/>
      <c r="OF39" s="9"/>
      <c r="OG39" s="9"/>
      <c r="OH39" s="9"/>
      <c r="OI39" s="39"/>
      <c r="OK39" s="48" t="s">
        <v>55</v>
      </c>
      <c r="OL39" s="9"/>
      <c r="OM39" s="9"/>
      <c r="ON39" s="9"/>
      <c r="OO39" s="9"/>
      <c r="OP39" s="39"/>
      <c r="OR39" s="48" t="s">
        <v>55</v>
      </c>
      <c r="OS39" s="9"/>
      <c r="OT39" s="9"/>
      <c r="OU39" s="9"/>
      <c r="OV39" s="9"/>
      <c r="OW39" s="39"/>
      <c r="OY39" s="48" t="s">
        <v>55</v>
      </c>
      <c r="OZ39" s="9"/>
      <c r="PA39" s="9"/>
      <c r="PB39" s="9"/>
      <c r="PC39" s="9"/>
      <c r="PD39" s="39"/>
      <c r="PF39" s="48" t="s">
        <v>55</v>
      </c>
      <c r="PG39" s="9"/>
      <c r="PH39" s="9"/>
      <c r="PI39" s="9"/>
      <c r="PJ39" s="9"/>
      <c r="PK39" s="39"/>
    </row>
    <row r="40" spans="9:427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  <c r="MN40" s="48"/>
      <c r="MO40" s="40" t="s">
        <v>58</v>
      </c>
      <c r="MP40" s="49"/>
      <c r="MQ40" s="49" t="s">
        <v>57</v>
      </c>
      <c r="MR40" s="9"/>
      <c r="MS40" s="39"/>
      <c r="MU40" s="48"/>
      <c r="MV40" s="40" t="s">
        <v>58</v>
      </c>
      <c r="MW40" s="49"/>
      <c r="MX40" s="49" t="s">
        <v>57</v>
      </c>
      <c r="MY40" s="9"/>
      <c r="MZ40" s="39"/>
      <c r="NB40" s="48"/>
      <c r="NC40" s="40" t="s">
        <v>58</v>
      </c>
      <c r="ND40" s="49"/>
      <c r="NE40" s="49" t="s">
        <v>57</v>
      </c>
      <c r="NF40" s="9"/>
      <c r="NG40" s="39"/>
      <c r="NI40" s="48"/>
      <c r="NJ40" s="40" t="s">
        <v>58</v>
      </c>
      <c r="NK40" s="49"/>
      <c r="NL40" s="49" t="s">
        <v>57</v>
      </c>
      <c r="NM40" s="9"/>
      <c r="NN40" s="39"/>
      <c r="NP40" s="48"/>
      <c r="NQ40" s="40" t="s">
        <v>58</v>
      </c>
      <c r="NR40" s="49"/>
      <c r="NS40" s="49" t="s">
        <v>57</v>
      </c>
      <c r="NT40" s="9"/>
      <c r="NU40" s="39"/>
      <c r="NW40" s="48"/>
      <c r="NX40" s="40" t="s">
        <v>58</v>
      </c>
      <c r="NY40" s="49"/>
      <c r="NZ40" s="49" t="s">
        <v>57</v>
      </c>
      <c r="OA40" s="9"/>
      <c r="OB40" s="39"/>
      <c r="OD40" s="48"/>
      <c r="OE40" s="40" t="s">
        <v>58</v>
      </c>
      <c r="OF40" s="49"/>
      <c r="OG40" s="49" t="s">
        <v>57</v>
      </c>
      <c r="OH40" s="9"/>
      <c r="OI40" s="39"/>
      <c r="OK40" s="48"/>
      <c r="OL40" s="40" t="s">
        <v>58</v>
      </c>
      <c r="OM40" s="49"/>
      <c r="ON40" s="49" t="s">
        <v>57</v>
      </c>
      <c r="OO40" s="9"/>
      <c r="OP40" s="39"/>
      <c r="OR40" s="48"/>
      <c r="OS40" s="40" t="s">
        <v>58</v>
      </c>
      <c r="OT40" s="49"/>
      <c r="OU40" s="49" t="s">
        <v>57</v>
      </c>
      <c r="OV40" s="9"/>
      <c r="OW40" s="39"/>
      <c r="OY40" s="48"/>
      <c r="OZ40" s="40" t="s">
        <v>58</v>
      </c>
      <c r="PA40" s="49"/>
      <c r="PB40" s="49" t="s">
        <v>57</v>
      </c>
      <c r="PC40" s="9"/>
      <c r="PD40" s="39"/>
      <c r="PF40" s="48"/>
      <c r="PG40" s="40" t="s">
        <v>58</v>
      </c>
      <c r="PH40" s="49"/>
      <c r="PI40" s="49" t="s">
        <v>57</v>
      </c>
      <c r="PJ40" s="9"/>
      <c r="PK40" s="39"/>
    </row>
    <row r="41" spans="9:427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  <c r="MN41" s="50" t="s">
        <v>56</v>
      </c>
      <c r="MO41" s="9"/>
      <c r="MP41" s="9"/>
      <c r="MQ41" s="9"/>
      <c r="MR41" s="9"/>
      <c r="MS41" s="39"/>
      <c r="MU41" s="50" t="s">
        <v>56</v>
      </c>
      <c r="MV41" s="9"/>
      <c r="MW41" s="9"/>
      <c r="MX41" s="9"/>
      <c r="MY41" s="9"/>
      <c r="MZ41" s="39"/>
      <c r="NB41" s="50" t="s">
        <v>56</v>
      </c>
      <c r="NC41" s="9"/>
      <c r="ND41" s="9"/>
      <c r="NE41" s="9"/>
      <c r="NF41" s="9"/>
      <c r="NG41" s="39"/>
      <c r="NI41" s="50" t="s">
        <v>56</v>
      </c>
      <c r="NJ41" s="9"/>
      <c r="NK41" s="9"/>
      <c r="NL41" s="9"/>
      <c r="NM41" s="9"/>
      <c r="NN41" s="39"/>
      <c r="NP41" s="50" t="s">
        <v>56</v>
      </c>
      <c r="NQ41" s="9"/>
      <c r="NR41" s="9"/>
      <c r="NS41" s="9"/>
      <c r="NT41" s="9"/>
      <c r="NU41" s="39"/>
      <c r="NW41" s="50" t="s">
        <v>56</v>
      </c>
      <c r="NX41" s="9"/>
      <c r="NY41" s="9"/>
      <c r="NZ41" s="9"/>
      <c r="OA41" s="9"/>
      <c r="OB41" s="39"/>
      <c r="OD41" s="50" t="s">
        <v>56</v>
      </c>
      <c r="OE41" s="9"/>
      <c r="OF41" s="9"/>
      <c r="OG41" s="9"/>
      <c r="OH41" s="9"/>
      <c r="OI41" s="39"/>
      <c r="OK41" s="50" t="s">
        <v>56</v>
      </c>
      <c r="OL41" s="9"/>
      <c r="OM41" s="9"/>
      <c r="ON41" s="9"/>
      <c r="OO41" s="9"/>
      <c r="OP41" s="39"/>
      <c r="OR41" s="50" t="s">
        <v>56</v>
      </c>
      <c r="OS41" s="9"/>
      <c r="OT41" s="9"/>
      <c r="OU41" s="9"/>
      <c r="OV41" s="9"/>
      <c r="OW41" s="39"/>
      <c r="OY41" s="50" t="s">
        <v>56</v>
      </c>
      <c r="OZ41" s="9"/>
      <c r="PA41" s="9"/>
      <c r="PB41" s="9"/>
      <c r="PC41" s="9"/>
      <c r="PD41" s="39"/>
      <c r="PF41" s="50" t="s">
        <v>56</v>
      </c>
      <c r="PG41" s="9"/>
      <c r="PH41" s="9"/>
      <c r="PI41" s="9"/>
      <c r="PJ41" s="9"/>
      <c r="PK41" s="39"/>
    </row>
    <row r="42" spans="9:427" x14ac:dyDescent="0.15">
      <c r="I42" s="51" t="s">
        <v>59</v>
      </c>
      <c r="J42" s="52">
        <f>+J16/100</f>
        <v>0.25559999999999999</v>
      </c>
      <c r="K42" s="53"/>
      <c r="L42" s="54">
        <f>+J42-$C$16/100</f>
        <v>1.0299999999999976E-2</v>
      </c>
      <c r="M42" s="9"/>
      <c r="N42" s="39"/>
      <c r="P42" s="51" t="s">
        <v>59</v>
      </c>
      <c r="Q42" s="52">
        <f>+Q16/100</f>
        <v>0.25750000000000001</v>
      </c>
      <c r="R42" s="53"/>
      <c r="S42" s="54">
        <f>+Q42-$C$16/100</f>
        <v>1.2199999999999989E-2</v>
      </c>
      <c r="T42" s="9"/>
      <c r="U42" s="39"/>
      <c r="W42" s="51" t="s">
        <v>59</v>
      </c>
      <c r="X42" s="52">
        <f>+X16/100</f>
        <v>0.25509999999999999</v>
      </c>
      <c r="Y42" s="53"/>
      <c r="Z42" s="54">
        <f>+X42-$C$16/100</f>
        <v>9.7999999999999754E-3</v>
      </c>
      <c r="AA42" s="9"/>
      <c r="AB42" s="39"/>
      <c r="AD42" s="51" t="s">
        <v>59</v>
      </c>
      <c r="AE42" s="52">
        <f>+AE16/100</f>
        <v>0.23280000000000001</v>
      </c>
      <c r="AF42" s="53"/>
      <c r="AG42" s="54">
        <f>+AE42-$C$16/100</f>
        <v>-1.2500000000000011E-2</v>
      </c>
      <c r="AH42" s="9"/>
      <c r="AI42" s="39"/>
      <c r="AK42" s="51" t="s">
        <v>59</v>
      </c>
      <c r="AL42" s="52">
        <f>+AL16/100</f>
        <v>0.26280000000000003</v>
      </c>
      <c r="AM42" s="53"/>
      <c r="AN42" s="54">
        <f>+AL42-$C$16/100</f>
        <v>1.7500000000000016E-2</v>
      </c>
      <c r="AO42" s="9"/>
      <c r="AP42" s="39"/>
      <c r="AR42" s="51" t="s">
        <v>59</v>
      </c>
      <c r="AS42" s="52">
        <f>+AS16/100</f>
        <v>0.24829999999999999</v>
      </c>
      <c r="AT42" s="53"/>
      <c r="AU42" s="54">
        <f>+AS42-$C$16/100</f>
        <v>2.9999999999999749E-3</v>
      </c>
      <c r="AV42" s="9"/>
      <c r="AW42" s="39"/>
      <c r="AY42" s="51" t="s">
        <v>59</v>
      </c>
      <c r="AZ42" s="52">
        <f>+AZ16/100</f>
        <v>0.24559999999999998</v>
      </c>
      <c r="BA42" s="53"/>
      <c r="BB42" s="54">
        <f>+AZ42-$C$16/100</f>
        <v>2.9999999999996696E-4</v>
      </c>
      <c r="BC42" s="9"/>
      <c r="BD42" s="39"/>
      <c r="BF42" s="51" t="s">
        <v>59</v>
      </c>
      <c r="BG42" s="52">
        <f>+BG16/100</f>
        <v>0.29139999999999999</v>
      </c>
      <c r="BH42" s="53"/>
      <c r="BI42" s="54">
        <f>+BG42-$C$16/100</f>
        <v>4.6099999999999974E-2</v>
      </c>
      <c r="BJ42" s="9"/>
      <c r="BK42" s="39"/>
      <c r="BM42" s="51" t="s">
        <v>59</v>
      </c>
      <c r="BN42" s="52">
        <f>+BN16/100</f>
        <v>0.26350000000000001</v>
      </c>
      <c r="BO42" s="53"/>
      <c r="BP42" s="54">
        <f>+BN42-$C$16/100</f>
        <v>1.8199999999999994E-2</v>
      </c>
      <c r="BQ42" s="9"/>
      <c r="BR42" s="39"/>
      <c r="BT42" s="51" t="s">
        <v>59</v>
      </c>
      <c r="BU42" s="52">
        <f>+BU16/100</f>
        <v>0.27310000000000001</v>
      </c>
      <c r="BV42" s="53"/>
      <c r="BW42" s="54">
        <f>+BU42-$C$16/100</f>
        <v>2.7799999999999991E-2</v>
      </c>
      <c r="BX42" s="9"/>
      <c r="BY42" s="39"/>
      <c r="CA42" s="51" t="s">
        <v>59</v>
      </c>
      <c r="CB42" s="52">
        <f>+CB16/100</f>
        <v>0.30780000000000002</v>
      </c>
      <c r="CC42" s="53"/>
      <c r="CD42" s="54">
        <f>+CB42-$C$16/100</f>
        <v>6.25E-2</v>
      </c>
      <c r="CE42" s="9"/>
      <c r="CF42" s="39"/>
      <c r="CH42" s="51" t="s">
        <v>59</v>
      </c>
      <c r="CI42" s="52">
        <f>+CI16/100</f>
        <v>0.24359999999999998</v>
      </c>
      <c r="CJ42" s="53"/>
      <c r="CK42" s="54">
        <f>+CI42-$C$16/100</f>
        <v>-1.7000000000000348E-3</v>
      </c>
      <c r="CL42" s="9"/>
      <c r="CM42" s="39"/>
      <c r="CO42" s="51" t="s">
        <v>59</v>
      </c>
      <c r="CP42" s="52">
        <f>+CP16/100</f>
        <v>0.25940000000000002</v>
      </c>
      <c r="CQ42" s="53"/>
      <c r="CR42" s="54">
        <f>+CP42-$C$16/100</f>
        <v>1.4100000000000001E-2</v>
      </c>
      <c r="CS42" s="9"/>
      <c r="CT42" s="39"/>
      <c r="CV42" s="51" t="s">
        <v>59</v>
      </c>
      <c r="CW42" s="52">
        <f>+CW16/100</f>
        <v>0.22989999999999999</v>
      </c>
      <c r="CX42" s="53"/>
      <c r="CY42" s="54">
        <f>+CW42-$C$16/100</f>
        <v>-1.5400000000000025E-2</v>
      </c>
      <c r="CZ42" s="9"/>
      <c r="DA42" s="39"/>
      <c r="DC42" s="51" t="s">
        <v>59</v>
      </c>
      <c r="DD42" s="52">
        <f>+DD16/100</f>
        <v>0.26690000000000003</v>
      </c>
      <c r="DE42" s="53"/>
      <c r="DF42" s="54">
        <f>+DD42-$C$16/100</f>
        <v>2.1600000000000008E-2</v>
      </c>
      <c r="DG42" s="9"/>
      <c r="DH42" s="39"/>
      <c r="DJ42" s="51" t="s">
        <v>59</v>
      </c>
      <c r="DK42" s="52">
        <f>+DK16/100</f>
        <v>0.31280000000000002</v>
      </c>
      <c r="DL42" s="53"/>
      <c r="DM42" s="54">
        <f>+DK42-$C$16/100</f>
        <v>6.7500000000000004E-2</v>
      </c>
      <c r="DN42" s="9"/>
      <c r="DO42" s="39"/>
      <c r="DQ42" s="51" t="s">
        <v>59</v>
      </c>
      <c r="DR42" s="52">
        <f>+DR16/100</f>
        <v>0.27960000000000002</v>
      </c>
      <c r="DS42" s="53"/>
      <c r="DT42" s="54">
        <f>+DR42-$C$16/100</f>
        <v>3.4299999999999997E-2</v>
      </c>
      <c r="DU42" s="9"/>
      <c r="DV42" s="39"/>
      <c r="DX42" s="51" t="s">
        <v>59</v>
      </c>
      <c r="DY42" s="52">
        <f>+DY16/100</f>
        <v>0.26919999999999999</v>
      </c>
      <c r="DZ42" s="53"/>
      <c r="EA42" s="54">
        <f>+DY42-$C$16/100</f>
        <v>2.3899999999999977E-2</v>
      </c>
      <c r="EB42" s="9"/>
      <c r="EC42" s="39"/>
      <c r="EE42" s="51" t="s">
        <v>59</v>
      </c>
      <c r="EF42" s="52">
        <f>+EF16/100</f>
        <v>0.24379999999999999</v>
      </c>
      <c r="EG42" s="53"/>
      <c r="EH42" s="54">
        <f>+EF42-$C$16/100</f>
        <v>-1.5000000000000291E-3</v>
      </c>
      <c r="EI42" s="9"/>
      <c r="EJ42" s="39"/>
      <c r="EL42" s="51" t="s">
        <v>59</v>
      </c>
      <c r="EM42" s="52">
        <f>+EM16/100</f>
        <v>0.2273</v>
      </c>
      <c r="EN42" s="53"/>
      <c r="EO42" s="54">
        <f>+EM42-$C$16/100</f>
        <v>-1.8000000000000016E-2</v>
      </c>
      <c r="EP42" s="9"/>
      <c r="EQ42" s="39"/>
      <c r="ES42" s="51" t="s">
        <v>59</v>
      </c>
      <c r="ET42" s="52">
        <f>+ET16/100</f>
        <v>0.3458</v>
      </c>
      <c r="EU42" s="53"/>
      <c r="EV42" s="54">
        <f>+ET42-$C$16/100</f>
        <v>0.10049999999999998</v>
      </c>
      <c r="EW42" s="9"/>
      <c r="EX42" s="39"/>
      <c r="EZ42" s="51" t="s">
        <v>59</v>
      </c>
      <c r="FA42" s="52">
        <f>+FA16/100</f>
        <v>8.6199999999999999E-2</v>
      </c>
      <c r="FB42" s="53"/>
      <c r="FC42" s="54">
        <f>+FA42-$C$16/100</f>
        <v>-0.15910000000000002</v>
      </c>
      <c r="FD42" s="9"/>
      <c r="FE42" s="39"/>
      <c r="FG42" s="51" t="s">
        <v>59</v>
      </c>
      <c r="FH42" s="52">
        <f>+FH16/100</f>
        <v>0.20670000000000002</v>
      </c>
      <c r="FI42" s="53"/>
      <c r="FJ42" s="54">
        <f>+FH42-$C$16/100</f>
        <v>-3.8599999999999995E-2</v>
      </c>
      <c r="FK42" s="9"/>
      <c r="FL42" s="39"/>
      <c r="FN42" s="51" t="s">
        <v>59</v>
      </c>
      <c r="FO42" s="52">
        <f>+FO16/100</f>
        <v>0.26600000000000001</v>
      </c>
      <c r="FP42" s="53"/>
      <c r="FQ42" s="54">
        <f>+FO42-$C$16/100</f>
        <v>2.0699999999999996E-2</v>
      </c>
      <c r="FR42" s="9"/>
      <c r="FS42" s="39"/>
      <c r="FU42" s="51" t="s">
        <v>59</v>
      </c>
      <c r="FV42" s="52">
        <f>+FV16/100</f>
        <v>9.69E-2</v>
      </c>
      <c r="FW42" s="53"/>
      <c r="FX42" s="54">
        <f>+FV42-$C$16/100</f>
        <v>-0.14840000000000003</v>
      </c>
      <c r="FY42" s="9"/>
      <c r="FZ42" s="39"/>
      <c r="GB42" s="51" t="s">
        <v>59</v>
      </c>
      <c r="GC42" s="52">
        <f>+GC16/100</f>
        <v>0.30570000000000003</v>
      </c>
      <c r="GD42" s="53"/>
      <c r="GE42" s="54">
        <f>+GC42-$C$16/100</f>
        <v>6.0400000000000009E-2</v>
      </c>
      <c r="GF42" s="9"/>
      <c r="GG42" s="39"/>
      <c r="GI42" s="51" t="s">
        <v>59</v>
      </c>
      <c r="GJ42" s="52">
        <f>+GJ16/100</f>
        <v>0.16670000000000001</v>
      </c>
      <c r="GK42" s="53"/>
      <c r="GL42" s="54">
        <f>+GJ42-$C$16/100</f>
        <v>-7.8600000000000003E-2</v>
      </c>
      <c r="GM42" s="9"/>
      <c r="GN42" s="39"/>
      <c r="GP42" s="51" t="s">
        <v>59</v>
      </c>
      <c r="GQ42" s="52">
        <f>+GQ16/100</f>
        <v>0.22719999999999999</v>
      </c>
      <c r="GR42" s="53"/>
      <c r="GS42" s="54">
        <f>+GQ42-$C$16/100</f>
        <v>-1.8100000000000033E-2</v>
      </c>
      <c r="GT42" s="9"/>
      <c r="GU42" s="39"/>
      <c r="GW42" s="51" t="s">
        <v>59</v>
      </c>
      <c r="GX42" s="52">
        <f>+GX16/100</f>
        <v>0.29549999999999998</v>
      </c>
      <c r="GY42" s="53"/>
      <c r="GZ42" s="54">
        <f>+GX42-$C$16/100</f>
        <v>5.0199999999999967E-2</v>
      </c>
      <c r="HA42" s="9"/>
      <c r="HB42" s="39"/>
      <c r="HD42" s="51" t="s">
        <v>59</v>
      </c>
      <c r="HE42" s="52">
        <f>+HE16/100</f>
        <v>0.33329999999999999</v>
      </c>
      <c r="HF42" s="53"/>
      <c r="HG42" s="54">
        <f>+HE42-$C$16/100</f>
        <v>8.7999999999999967E-2</v>
      </c>
      <c r="HH42" s="9"/>
      <c r="HI42" s="39"/>
      <c r="HK42" s="51" t="s">
        <v>59</v>
      </c>
      <c r="HL42" s="52">
        <f>+HL16/100</f>
        <v>0.32819999999999999</v>
      </c>
      <c r="HM42" s="53"/>
      <c r="HN42" s="54">
        <f>+HL42-$C$16/100</f>
        <v>8.2899999999999974E-2</v>
      </c>
      <c r="HO42" s="9"/>
      <c r="HP42" s="39"/>
      <c r="HR42" s="51" t="s">
        <v>59</v>
      </c>
      <c r="HS42" s="52">
        <f>+HS16/100</f>
        <v>0.28070000000000001</v>
      </c>
      <c r="HT42" s="53"/>
      <c r="HU42" s="54">
        <f>+HS42-$C$16/100</f>
        <v>3.5399999999999987E-2</v>
      </c>
      <c r="HV42" s="9"/>
      <c r="HW42" s="39"/>
      <c r="HY42" s="51" t="s">
        <v>59</v>
      </c>
      <c r="HZ42" s="52">
        <f>+HZ16/100</f>
        <v>0.32479999999999998</v>
      </c>
      <c r="IA42" s="53"/>
      <c r="IB42" s="54">
        <f>+HZ42-$C$16/100</f>
        <v>7.949999999999996E-2</v>
      </c>
      <c r="IC42" s="9"/>
      <c r="ID42" s="39"/>
      <c r="IF42" s="51" t="s">
        <v>59</v>
      </c>
      <c r="IG42" s="52">
        <f>+IG16/100</f>
        <v>0.2923</v>
      </c>
      <c r="IH42" s="53"/>
      <c r="II42" s="54">
        <f>+IG42-$C$16/100</f>
        <v>4.6999999999999986E-2</v>
      </c>
      <c r="IJ42" s="9"/>
      <c r="IK42" s="39"/>
      <c r="IM42" s="51" t="s">
        <v>59</v>
      </c>
      <c r="IN42" s="52">
        <f>+IN16/100</f>
        <v>0.29659999999999997</v>
      </c>
      <c r="IO42" s="53"/>
      <c r="IP42" s="54">
        <f>+IN42-$C$16/100</f>
        <v>5.1299999999999957E-2</v>
      </c>
      <c r="IQ42" s="9"/>
      <c r="IR42" s="39"/>
      <c r="IT42" s="51" t="s">
        <v>59</v>
      </c>
      <c r="IU42" s="52">
        <f>+IU16/100</f>
        <v>0.18460000000000001</v>
      </c>
      <c r="IV42" s="53"/>
      <c r="IW42" s="54">
        <f>+IU42-$C$16/100</f>
        <v>-6.0700000000000004E-2</v>
      </c>
      <c r="IX42" s="9"/>
      <c r="IY42" s="39"/>
      <c r="JA42" s="51" t="s">
        <v>59</v>
      </c>
      <c r="JB42" s="52">
        <f>+JB16/100</f>
        <v>0.23199999999999998</v>
      </c>
      <c r="JC42" s="53"/>
      <c r="JD42" s="54">
        <f>+JB42-$C$16/100</f>
        <v>-1.3300000000000034E-2</v>
      </c>
      <c r="JE42" s="9"/>
      <c r="JF42" s="39"/>
      <c r="JH42" s="51" t="s">
        <v>59</v>
      </c>
      <c r="JI42" s="52">
        <f>+JI16/100</f>
        <v>0.22120000000000001</v>
      </c>
      <c r="JJ42" s="53"/>
      <c r="JK42" s="54">
        <f>+JI42-$C$16/100</f>
        <v>-2.410000000000001E-2</v>
      </c>
      <c r="JL42" s="9"/>
      <c r="JM42" s="39"/>
      <c r="JO42" s="51" t="s">
        <v>59</v>
      </c>
      <c r="JP42" s="52">
        <f>+JP16/100</f>
        <v>0.2336</v>
      </c>
      <c r="JQ42" s="53"/>
      <c r="JR42" s="54">
        <f>+JP42-$C$16/100</f>
        <v>-1.1700000000000016E-2</v>
      </c>
      <c r="JS42" s="9"/>
      <c r="JT42" s="39"/>
      <c r="JV42" s="51" t="s">
        <v>59</v>
      </c>
      <c r="JW42" s="52">
        <f>+JW16/100</f>
        <v>0.24739999999999998</v>
      </c>
      <c r="JX42" s="53"/>
      <c r="JY42" s="54">
        <f>+JW42-$C$16/100</f>
        <v>2.099999999999963E-3</v>
      </c>
      <c r="JZ42" s="9"/>
      <c r="KA42" s="39"/>
      <c r="KC42" s="51" t="s">
        <v>59</v>
      </c>
      <c r="KD42" s="52">
        <f>+KD16/100</f>
        <v>0.26700000000000002</v>
      </c>
      <c r="KE42" s="53"/>
      <c r="KF42" s="54">
        <f>+KD42-$C$16/100</f>
        <v>2.1699999999999997E-2</v>
      </c>
      <c r="KG42" s="9"/>
      <c r="KH42" s="39"/>
      <c r="KJ42" s="51" t="s">
        <v>59</v>
      </c>
      <c r="KK42" s="52">
        <f>+KK16/100</f>
        <v>0.31739999999999996</v>
      </c>
      <c r="KL42" s="53"/>
      <c r="KM42" s="54">
        <f>+KK42-$C$16/100</f>
        <v>7.2099999999999942E-2</v>
      </c>
      <c r="KN42" s="9"/>
      <c r="KO42" s="39"/>
      <c r="KQ42" s="51" t="s">
        <v>59</v>
      </c>
      <c r="KR42" s="52">
        <f>+KR16/100</f>
        <v>0.27879999999999999</v>
      </c>
      <c r="KS42" s="53"/>
      <c r="KT42" s="54">
        <f>+KR42-$C$16/100</f>
        <v>3.3499999999999974E-2</v>
      </c>
      <c r="KU42" s="9"/>
      <c r="KV42" s="39"/>
      <c r="KX42" s="51" t="s">
        <v>59</v>
      </c>
      <c r="KY42" s="52">
        <f>+KY16/100</f>
        <v>0.28620000000000001</v>
      </c>
      <c r="KZ42" s="53"/>
      <c r="LA42" s="54">
        <f>+KY42-$C$16/100</f>
        <v>4.0899999999999992E-2</v>
      </c>
      <c r="LB42" s="9"/>
      <c r="LC42" s="39"/>
      <c r="LE42" s="51" t="s">
        <v>59</v>
      </c>
      <c r="LF42" s="52">
        <f>+LF16/100</f>
        <v>0.18359999999999999</v>
      </c>
      <c r="LG42" s="53"/>
      <c r="LH42" s="54">
        <f>+LF42-$C$16/100</f>
        <v>-6.1700000000000033E-2</v>
      </c>
      <c r="LI42" s="9"/>
      <c r="LJ42" s="39"/>
      <c r="LL42" s="51" t="s">
        <v>59</v>
      </c>
      <c r="LM42" s="52">
        <f>+LM16/100</f>
        <v>0.2717</v>
      </c>
      <c r="LN42" s="53"/>
      <c r="LO42" s="54">
        <f>+LM42-$C$16/100</f>
        <v>2.6399999999999979E-2</v>
      </c>
      <c r="LP42" s="9"/>
      <c r="LQ42" s="39"/>
      <c r="LS42" s="51" t="s">
        <v>59</v>
      </c>
      <c r="LT42" s="52">
        <f>+LT16/100</f>
        <v>0.17980000000000002</v>
      </c>
      <c r="LU42" s="53"/>
      <c r="LV42" s="54">
        <f>+LT42-$C$16/100</f>
        <v>-6.5500000000000003E-2</v>
      </c>
      <c r="LW42" s="9"/>
      <c r="LX42" s="39"/>
      <c r="LZ42" s="51" t="s">
        <v>59</v>
      </c>
      <c r="MA42" s="52">
        <f>+MA16/100</f>
        <v>0.27229999999999999</v>
      </c>
      <c r="MB42" s="53"/>
      <c r="MC42" s="54">
        <f>+MA42-$C$16/100</f>
        <v>2.6999999999999968E-2</v>
      </c>
      <c r="MD42" s="9"/>
      <c r="ME42" s="39"/>
      <c r="MG42" s="51" t="s">
        <v>59</v>
      </c>
      <c r="MH42" s="52">
        <f>+MH16/100</f>
        <v>0.25180000000000002</v>
      </c>
      <c r="MI42" s="53"/>
      <c r="MJ42" s="54">
        <f>+MH42-$C$16/100</f>
        <v>6.5000000000000058E-3</v>
      </c>
      <c r="MK42" s="9"/>
      <c r="ML42" s="39"/>
      <c r="MN42" s="51" t="s">
        <v>59</v>
      </c>
      <c r="MO42" s="52">
        <f>+MO16/100</f>
        <v>0.32939999999999997</v>
      </c>
      <c r="MP42" s="53"/>
      <c r="MQ42" s="54">
        <f>+MO42-$C$16/100</f>
        <v>8.4099999999999953E-2</v>
      </c>
      <c r="MR42" s="9"/>
      <c r="MS42" s="39"/>
      <c r="MU42" s="51" t="s">
        <v>59</v>
      </c>
      <c r="MV42" s="52">
        <f>+MV16/100</f>
        <v>0.21359999999999998</v>
      </c>
      <c r="MW42" s="53"/>
      <c r="MX42" s="54">
        <f>+MV42-$C$16/100</f>
        <v>-3.1700000000000034E-2</v>
      </c>
      <c r="MY42" s="9"/>
      <c r="MZ42" s="39"/>
      <c r="NB42" s="51" t="s">
        <v>59</v>
      </c>
      <c r="NC42" s="52">
        <f>+NC16/100</f>
        <v>0.23809999999999998</v>
      </c>
      <c r="ND42" s="53"/>
      <c r="NE42" s="54">
        <f>+NC42-$C$16/100</f>
        <v>-7.2000000000000397E-3</v>
      </c>
      <c r="NF42" s="9"/>
      <c r="NG42" s="39"/>
      <c r="NI42" s="51" t="s">
        <v>59</v>
      </c>
      <c r="NJ42" s="52">
        <f>+NJ16/100</f>
        <v>0.23079999999999998</v>
      </c>
      <c r="NK42" s="53"/>
      <c r="NL42" s="54">
        <f>+NJ42-$C$16/100</f>
        <v>-1.4500000000000041E-2</v>
      </c>
      <c r="NM42" s="9"/>
      <c r="NN42" s="39"/>
      <c r="NP42" s="51" t="s">
        <v>59</v>
      </c>
      <c r="NQ42" s="52">
        <f>+NQ16/100</f>
        <v>0.40429999999999999</v>
      </c>
      <c r="NR42" s="53"/>
      <c r="NS42" s="54">
        <f>+NQ42-$C$16/100</f>
        <v>0.15899999999999997</v>
      </c>
      <c r="NT42" s="9"/>
      <c r="NU42" s="39"/>
      <c r="NW42" s="51" t="s">
        <v>59</v>
      </c>
      <c r="NX42" s="52">
        <f>+NX16/100</f>
        <v>0</v>
      </c>
      <c r="NY42" s="53"/>
      <c r="NZ42" s="54">
        <f>+NX42-$C$16/100</f>
        <v>-0.24530000000000002</v>
      </c>
      <c r="OA42" s="9"/>
      <c r="OB42" s="39"/>
      <c r="OD42" s="51" t="s">
        <v>59</v>
      </c>
      <c r="OE42" s="52">
        <f>+OE16/100</f>
        <v>0</v>
      </c>
      <c r="OF42" s="53"/>
      <c r="OG42" s="54">
        <f>+OE42-$C$16/100</f>
        <v>-0.24530000000000002</v>
      </c>
      <c r="OH42" s="9"/>
      <c r="OI42" s="39"/>
      <c r="OK42" s="51" t="s">
        <v>59</v>
      </c>
      <c r="OL42" s="52">
        <f>+OL16/100</f>
        <v>0.18179999999999999</v>
      </c>
      <c r="OM42" s="53"/>
      <c r="ON42" s="54">
        <f>+OL42-$C$16/100</f>
        <v>-6.3500000000000029E-2</v>
      </c>
      <c r="OO42" s="9"/>
      <c r="OP42" s="39"/>
      <c r="OR42" s="51" t="s">
        <v>59</v>
      </c>
      <c r="OS42" s="52">
        <f>+OS16/100</f>
        <v>0.66670000000000007</v>
      </c>
      <c r="OT42" s="53"/>
      <c r="OU42" s="54">
        <f>+OS42-$C$16/100</f>
        <v>0.42140000000000005</v>
      </c>
      <c r="OV42" s="9"/>
      <c r="OW42" s="39"/>
      <c r="OY42" s="51" t="s">
        <v>59</v>
      </c>
      <c r="OZ42" s="52">
        <f>+OZ16/100</f>
        <v>0.1963</v>
      </c>
      <c r="PA42" s="53"/>
      <c r="PB42" s="54">
        <f>+OZ42-$C$16/100</f>
        <v>-4.9000000000000016E-2</v>
      </c>
      <c r="PC42" s="9"/>
      <c r="PD42" s="39"/>
      <c r="PF42" s="51" t="s">
        <v>59</v>
      </c>
      <c r="PG42" s="52">
        <f>+PG16/100</f>
        <v>0.28570000000000001</v>
      </c>
      <c r="PH42" s="53"/>
      <c r="PI42" s="54">
        <f>+PG42-$C$16/100</f>
        <v>4.0399999999999991E-2</v>
      </c>
      <c r="PJ42" s="9"/>
      <c r="PK42" s="39"/>
    </row>
    <row r="43" spans="9:427" x14ac:dyDescent="0.15">
      <c r="I43" s="51" t="s">
        <v>60</v>
      </c>
      <c r="J43" s="55">
        <f>+L16</f>
        <v>0.52606310013717417</v>
      </c>
      <c r="K43" s="53"/>
      <c r="L43" s="56">
        <f>+J43-$E$16</f>
        <v>3.4226521169725244E-2</v>
      </c>
      <c r="M43" s="9"/>
      <c r="N43" s="39"/>
      <c r="P43" s="51" t="s">
        <v>60</v>
      </c>
      <c r="Q43" s="55">
        <f>+S16</f>
        <v>0.45273899033297532</v>
      </c>
      <c r="R43" s="53"/>
      <c r="S43" s="56">
        <f>+Q43-$E$16</f>
        <v>-3.9097588634473601E-2</v>
      </c>
      <c r="T43" s="9"/>
      <c r="U43" s="39"/>
      <c r="W43" s="51" t="s">
        <v>60</v>
      </c>
      <c r="X43" s="55">
        <f>+Z16</f>
        <v>0.48097560975609754</v>
      </c>
      <c r="Y43" s="53"/>
      <c r="Z43" s="56">
        <f>+X43-$E$16</f>
        <v>-1.0860969211351379E-2</v>
      </c>
      <c r="AA43" s="9"/>
      <c r="AB43" s="39"/>
      <c r="AD43" s="51" t="s">
        <v>60</v>
      </c>
      <c r="AE43" s="55">
        <f>+AG16</f>
        <v>0.36443148688046645</v>
      </c>
      <c r="AF43" s="53"/>
      <c r="AG43" s="56">
        <f>+AE43-$E$16</f>
        <v>-0.12740509208698247</v>
      </c>
      <c r="AH43" s="9"/>
      <c r="AI43" s="39"/>
      <c r="AK43" s="51" t="s">
        <v>60</v>
      </c>
      <c r="AL43" s="55">
        <f>+AN16</f>
        <v>0.44594594594594594</v>
      </c>
      <c r="AM43" s="53"/>
      <c r="AN43" s="56">
        <f>+AL43-$E$16</f>
        <v>-4.589063302150298E-2</v>
      </c>
      <c r="AO43" s="9"/>
      <c r="AP43" s="39"/>
      <c r="AR43" s="51" t="s">
        <v>60</v>
      </c>
      <c r="AS43" s="55">
        <f>+AU16</f>
        <v>0.57943925233644855</v>
      </c>
      <c r="AT43" s="53"/>
      <c r="AU43" s="56">
        <f>+AS43-$E$16</f>
        <v>8.7602673368999628E-2</v>
      </c>
      <c r="AV43" s="9"/>
      <c r="AW43" s="39"/>
      <c r="AY43" s="51" t="s">
        <v>60</v>
      </c>
      <c r="AZ43" s="55">
        <f>+BB16</f>
        <v>0.55106382978723401</v>
      </c>
      <c r="BA43" s="53"/>
      <c r="BB43" s="56">
        <f>+AZ43-$E$16</f>
        <v>5.9227250819785082E-2</v>
      </c>
      <c r="BC43" s="9"/>
      <c r="BD43" s="39"/>
      <c r="BF43" s="51" t="s">
        <v>60</v>
      </c>
      <c r="BG43" s="55">
        <f>+BI16</f>
        <v>0.69148936170212771</v>
      </c>
      <c r="BH43" s="53"/>
      <c r="BI43" s="56">
        <f>+BG43-$E$16</f>
        <v>0.19965278273467879</v>
      </c>
      <c r="BJ43" s="9"/>
      <c r="BK43" s="39"/>
      <c r="BM43" s="51" t="s">
        <v>60</v>
      </c>
      <c r="BN43" s="55">
        <f>+BP16</f>
        <v>0.57299270072992703</v>
      </c>
      <c r="BO43" s="53"/>
      <c r="BP43" s="56">
        <f>+BN43-$E$16</f>
        <v>8.1156121762478106E-2</v>
      </c>
      <c r="BQ43" s="9"/>
      <c r="BR43" s="39"/>
      <c r="BT43" s="51" t="s">
        <v>60</v>
      </c>
      <c r="BU43" s="55">
        <f>+BW16</f>
        <v>0.63461538461538458</v>
      </c>
      <c r="BV43" s="53"/>
      <c r="BW43" s="56">
        <f>+BU43-$E$16</f>
        <v>0.14277880564793566</v>
      </c>
      <c r="BX43" s="9"/>
      <c r="BY43" s="39"/>
      <c r="CA43" s="51" t="s">
        <v>60</v>
      </c>
      <c r="CB43" s="55">
        <f>+CD16</f>
        <v>0.64371257485029942</v>
      </c>
      <c r="CC43" s="53"/>
      <c r="CD43" s="56">
        <f>+CB43-$E$16</f>
        <v>0.1518759958828505</v>
      </c>
      <c r="CE43" s="9"/>
      <c r="CF43" s="39"/>
      <c r="CH43" s="51" t="s">
        <v>60</v>
      </c>
      <c r="CI43" s="55">
        <f>+CK16</f>
        <v>0.56153846153846154</v>
      </c>
      <c r="CJ43" s="53"/>
      <c r="CK43" s="56">
        <f>+CI43-$E$16</f>
        <v>6.9701882571012619E-2</v>
      </c>
      <c r="CL43" s="9"/>
      <c r="CM43" s="39"/>
      <c r="CO43" s="51" t="s">
        <v>60</v>
      </c>
      <c r="CP43" s="55">
        <f>+CR16</f>
        <v>0.61009174311926606</v>
      </c>
      <c r="CQ43" s="53"/>
      <c r="CR43" s="56">
        <f>+CP43-$E$16</f>
        <v>0.11825516415181714</v>
      </c>
      <c r="CS43" s="9"/>
      <c r="CT43" s="39"/>
      <c r="CV43" s="51" t="s">
        <v>60</v>
      </c>
      <c r="CW43" s="55">
        <f>+CY16</f>
        <v>0.61979166666666663</v>
      </c>
      <c r="CX43" s="53"/>
      <c r="CY43" s="56">
        <f>+CW43-$E$16</f>
        <v>0.12795508769921771</v>
      </c>
      <c r="CZ43" s="9"/>
      <c r="DA43" s="39"/>
      <c r="DC43" s="51" t="s">
        <v>60</v>
      </c>
      <c r="DD43" s="55">
        <f>+DF16</f>
        <v>0.59036144578313254</v>
      </c>
      <c r="DE43" s="53"/>
      <c r="DF43" s="56">
        <f>+DD43-$E$16</f>
        <v>9.852486681568362E-2</v>
      </c>
      <c r="DG43" s="9"/>
      <c r="DH43" s="39"/>
      <c r="DJ43" s="51" t="s">
        <v>60</v>
      </c>
      <c r="DK43" s="55">
        <f>+DM16</f>
        <v>0.54545454545454541</v>
      </c>
      <c r="DL43" s="53"/>
      <c r="DM43" s="56">
        <f>+DK43-$E$16</f>
        <v>5.3617966487096491E-2</v>
      </c>
      <c r="DN43" s="9"/>
      <c r="DO43" s="39"/>
      <c r="DQ43" s="51" t="s">
        <v>60</v>
      </c>
      <c r="DR43" s="55">
        <f>+DT16</f>
        <v>0.61864406779661019</v>
      </c>
      <c r="DS43" s="53"/>
      <c r="DT43" s="56">
        <f>+DR43-$E$16</f>
        <v>0.12680748882916126</v>
      </c>
      <c r="DU43" s="9"/>
      <c r="DV43" s="39"/>
      <c r="DX43" s="51" t="s">
        <v>60</v>
      </c>
      <c r="DY43" s="55">
        <f>+EA16</f>
        <v>0.65714285714285714</v>
      </c>
      <c r="DZ43" s="53"/>
      <c r="EA43" s="56">
        <f>+DY43-$E$16</f>
        <v>0.16530627817540822</v>
      </c>
      <c r="EB43" s="9"/>
      <c r="EC43" s="39"/>
      <c r="EE43" s="51" t="s">
        <v>60</v>
      </c>
      <c r="EF43" s="55">
        <f>+EH16</f>
        <v>0.48101265822784811</v>
      </c>
      <c r="EG43" s="53"/>
      <c r="EH43" s="56">
        <f>+EF43-$E$16</f>
        <v>-1.0823920739600812E-2</v>
      </c>
      <c r="EI43" s="9"/>
      <c r="EJ43" s="39"/>
      <c r="EL43" s="51" t="s">
        <v>60</v>
      </c>
      <c r="EM43" s="55">
        <f>+EO16</f>
        <v>0.9</v>
      </c>
      <c r="EN43" s="53"/>
      <c r="EO43" s="56">
        <f>+EM43-$E$16</f>
        <v>0.4081634210325511</v>
      </c>
      <c r="EP43" s="9"/>
      <c r="EQ43" s="39"/>
      <c r="ES43" s="51" t="s">
        <v>60</v>
      </c>
      <c r="ET43" s="55">
        <f>+EV16</f>
        <v>0.77108433734939763</v>
      </c>
      <c r="EU43" s="53"/>
      <c r="EV43" s="56">
        <f>+ET43-$E$16</f>
        <v>0.27924775838194871</v>
      </c>
      <c r="EW43" s="9"/>
      <c r="EX43" s="39"/>
      <c r="EZ43" s="51" t="s">
        <v>60</v>
      </c>
      <c r="FA43" s="55">
        <f>+FC16</f>
        <v>0.8</v>
      </c>
      <c r="FB43" s="53"/>
      <c r="FC43" s="56">
        <f>+FA43-$E$16</f>
        <v>0.30816342103255112</v>
      </c>
      <c r="FD43" s="9"/>
      <c r="FE43" s="39"/>
      <c r="FG43" s="51" t="s">
        <v>60</v>
      </c>
      <c r="FH43" s="55">
        <f>+FJ16</f>
        <v>0.83783783783783783</v>
      </c>
      <c r="FI43" s="53"/>
      <c r="FJ43" s="56">
        <f>+FH43-$E$16</f>
        <v>0.34600125887038891</v>
      </c>
      <c r="FK43" s="9"/>
      <c r="FL43" s="39"/>
      <c r="FN43" s="51" t="s">
        <v>60</v>
      </c>
      <c r="FO43" s="55">
        <f>+FQ16</f>
        <v>0.71</v>
      </c>
      <c r="FP43" s="53"/>
      <c r="FQ43" s="56">
        <f>+FO43-$E$16</f>
        <v>0.21816342103255104</v>
      </c>
      <c r="FR43" s="9"/>
      <c r="FS43" s="39"/>
      <c r="FU43" s="51" t="s">
        <v>60</v>
      </c>
      <c r="FV43" s="55">
        <f>+FX16</f>
        <v>0.52631578947368418</v>
      </c>
      <c r="FW43" s="53"/>
      <c r="FX43" s="56">
        <f>+FV43-$E$16</f>
        <v>3.4479210506235258E-2</v>
      </c>
      <c r="FY43" s="9"/>
      <c r="FZ43" s="39"/>
      <c r="GB43" s="51" t="s">
        <v>60</v>
      </c>
      <c r="GC43" s="55">
        <f>+GE16</f>
        <v>0.68571428571428572</v>
      </c>
      <c r="GD43" s="53"/>
      <c r="GE43" s="56">
        <f>+GC43-$E$16</f>
        <v>0.1938777067468368</v>
      </c>
      <c r="GF43" s="9"/>
      <c r="GG43" s="39"/>
      <c r="GI43" s="51" t="s">
        <v>60</v>
      </c>
      <c r="GJ43" s="55">
        <f>+GL16</f>
        <v>0.69230769230769229</v>
      </c>
      <c r="GK43" s="53"/>
      <c r="GL43" s="56">
        <f>+GJ43-$E$16</f>
        <v>0.20047111334024337</v>
      </c>
      <c r="GM43" s="9"/>
      <c r="GN43" s="39"/>
      <c r="GP43" s="51" t="s">
        <v>60</v>
      </c>
      <c r="GQ43" s="55">
        <f>+GS16</f>
        <v>0.6071428571428571</v>
      </c>
      <c r="GR43" s="53"/>
      <c r="GS43" s="56">
        <f>+GQ43-$E$16</f>
        <v>0.11530627817540817</v>
      </c>
      <c r="GT43" s="9"/>
      <c r="GU43" s="39"/>
      <c r="GW43" s="51" t="s">
        <v>60</v>
      </c>
      <c r="GX43" s="55">
        <f>+GZ16</f>
        <v>0.74556213017751483</v>
      </c>
      <c r="GY43" s="53"/>
      <c r="GZ43" s="56">
        <f>+GX43-$E$16</f>
        <v>0.2537255512100659</v>
      </c>
      <c r="HA43" s="9"/>
      <c r="HB43" s="39"/>
      <c r="HD43" s="51" t="s">
        <v>60</v>
      </c>
      <c r="HE43" s="55">
        <f>+HG16</f>
        <v>0.58823529411764708</v>
      </c>
      <c r="HF43" s="53"/>
      <c r="HG43" s="56">
        <f>+HE43-$E$16</f>
        <v>9.6398715150198155E-2</v>
      </c>
      <c r="HH43" s="9"/>
      <c r="HI43" s="39"/>
      <c r="HK43" s="51" t="s">
        <v>60</v>
      </c>
      <c r="HL43" s="55">
        <f>+HN16</f>
        <v>0.79069767441860461</v>
      </c>
      <c r="HM43" s="53"/>
      <c r="HN43" s="56">
        <f>+HL43-$E$16</f>
        <v>0.29886109545115569</v>
      </c>
      <c r="HO43" s="9"/>
      <c r="HP43" s="39"/>
      <c r="HR43" s="51" t="s">
        <v>60</v>
      </c>
      <c r="HS43" s="55">
        <f>+HU16</f>
        <v>0.5625</v>
      </c>
      <c r="HT43" s="53"/>
      <c r="HU43" s="56">
        <f>+HS43-$E$16</f>
        <v>7.0663421032551077E-2</v>
      </c>
      <c r="HV43" s="9"/>
      <c r="HW43" s="39"/>
      <c r="HY43" s="51" t="s">
        <v>60</v>
      </c>
      <c r="HZ43" s="55">
        <f>+IB16</f>
        <v>0.84210526315789469</v>
      </c>
      <c r="IA43" s="53"/>
      <c r="IB43" s="56">
        <f>+HZ43-$E$16</f>
        <v>0.35026868419044577</v>
      </c>
      <c r="IC43" s="9"/>
      <c r="ID43" s="39"/>
      <c r="IF43" s="51" t="s">
        <v>60</v>
      </c>
      <c r="IG43" s="55">
        <f>+II16</f>
        <v>0.68421052631578949</v>
      </c>
      <c r="IH43" s="53"/>
      <c r="II43" s="56">
        <f>+IG43-$E$16</f>
        <v>0.19237394734834057</v>
      </c>
      <c r="IJ43" s="9"/>
      <c r="IK43" s="39"/>
      <c r="IM43" s="51" t="s">
        <v>60</v>
      </c>
      <c r="IN43" s="55">
        <f>+IP16</f>
        <v>0.76100628930817615</v>
      </c>
      <c r="IO43" s="53"/>
      <c r="IP43" s="56">
        <f>+IN43-$E$16</f>
        <v>0.26916971034072723</v>
      </c>
      <c r="IQ43" s="9"/>
      <c r="IR43" s="39"/>
      <c r="IT43" s="51" t="s">
        <v>60</v>
      </c>
      <c r="IU43" s="55">
        <f>+IW16</f>
        <v>0.39240506329113922</v>
      </c>
      <c r="IV43" s="53"/>
      <c r="IW43" s="56">
        <f>+IU43-$E$16</f>
        <v>-9.9431515676309701E-2</v>
      </c>
      <c r="IX43" s="9"/>
      <c r="IY43" s="39"/>
      <c r="JA43" s="51" t="s">
        <v>60</v>
      </c>
      <c r="JB43" s="55">
        <f>+JD16</f>
        <v>0.72413793103448276</v>
      </c>
      <c r="JC43" s="53"/>
      <c r="JD43" s="56">
        <f>+JB43-$E$16</f>
        <v>0.23230135206703384</v>
      </c>
      <c r="JE43" s="9"/>
      <c r="JF43" s="39"/>
      <c r="JH43" s="51" t="s">
        <v>60</v>
      </c>
      <c r="JI43" s="55">
        <f>+JK16</f>
        <v>0.78260869565217395</v>
      </c>
      <c r="JJ43" s="53"/>
      <c r="JK43" s="56">
        <f>+JI43-$E$16</f>
        <v>0.29077211668472502</v>
      </c>
      <c r="JL43" s="9"/>
      <c r="JM43" s="39"/>
      <c r="JO43" s="51" t="s">
        <v>60</v>
      </c>
      <c r="JP43" s="55">
        <f>+JR16</f>
        <v>0.67708333333333337</v>
      </c>
      <c r="JQ43" s="53"/>
      <c r="JR43" s="56">
        <f>+JP43-$E$16</f>
        <v>0.18524675436588445</v>
      </c>
      <c r="JS43" s="9"/>
      <c r="JT43" s="39"/>
      <c r="JV43" s="51" t="s">
        <v>60</v>
      </c>
      <c r="JW43" s="55">
        <f>+JY16</f>
        <v>0.68595041322314054</v>
      </c>
      <c r="JX43" s="53"/>
      <c r="JY43" s="56">
        <f>+JW43-$E$16</f>
        <v>0.19411383425569162</v>
      </c>
      <c r="JZ43" s="9"/>
      <c r="KA43" s="39"/>
      <c r="KC43" s="51" t="s">
        <v>60</v>
      </c>
      <c r="KD43" s="55">
        <f>+KF16</f>
        <v>0.83050847457627119</v>
      </c>
      <c r="KE43" s="53"/>
      <c r="KF43" s="56">
        <f>+KD43-$E$16</f>
        <v>0.33867189560882227</v>
      </c>
      <c r="KG43" s="9"/>
      <c r="KH43" s="39"/>
      <c r="KJ43" s="51" t="s">
        <v>60</v>
      </c>
      <c r="KK43" s="55">
        <f>+KM16</f>
        <v>0.78761061946902655</v>
      </c>
      <c r="KL43" s="53"/>
      <c r="KM43" s="56">
        <f>+KK43-$E$16</f>
        <v>0.29577404050157763</v>
      </c>
      <c r="KN43" s="9"/>
      <c r="KO43" s="39"/>
      <c r="KQ43" s="51" t="s">
        <v>60</v>
      </c>
      <c r="KR43" s="55">
        <f>+KT16</f>
        <v>0.89655172413793105</v>
      </c>
      <c r="KS43" s="53"/>
      <c r="KT43" s="56">
        <f>+KR43-$E$16</f>
        <v>0.40471514517048213</v>
      </c>
      <c r="KU43" s="9"/>
      <c r="KV43" s="39"/>
      <c r="KX43" s="51" t="s">
        <v>60</v>
      </c>
      <c r="KY43" s="55">
        <f>+LA16</f>
        <v>0.63095238095238093</v>
      </c>
      <c r="KZ43" s="53"/>
      <c r="LA43" s="56">
        <f>+KY43-$E$16</f>
        <v>0.13911580198493201</v>
      </c>
      <c r="LB43" s="9"/>
      <c r="LC43" s="39"/>
      <c r="LE43" s="51" t="s">
        <v>60</v>
      </c>
      <c r="LF43" s="55">
        <f>+LH16</f>
        <v>0.68421052631578949</v>
      </c>
      <c r="LG43" s="53"/>
      <c r="LH43" s="56">
        <f>+LF43-$E$16</f>
        <v>0.19237394734834057</v>
      </c>
      <c r="LI43" s="9"/>
      <c r="LJ43" s="39"/>
      <c r="LL43" s="51" t="s">
        <v>60</v>
      </c>
      <c r="LM43" s="55">
        <f>+LO16</f>
        <v>0.80851063829787229</v>
      </c>
      <c r="LN43" s="53"/>
      <c r="LO43" s="56">
        <f>+LM43-$E$16</f>
        <v>0.31667405933042336</v>
      </c>
      <c r="LP43" s="9"/>
      <c r="LQ43" s="39"/>
      <c r="LS43" s="51" t="s">
        <v>60</v>
      </c>
      <c r="LT43" s="55">
        <f>+LV16</f>
        <v>0.80487804878048785</v>
      </c>
      <c r="LU43" s="53"/>
      <c r="LV43" s="56">
        <f>+LT43-$E$16</f>
        <v>0.31304146981303893</v>
      </c>
      <c r="LW43" s="9"/>
      <c r="LX43" s="39"/>
      <c r="LZ43" s="51" t="s">
        <v>60</v>
      </c>
      <c r="MA43" s="55">
        <f>+MC16</f>
        <v>0.81818181818181823</v>
      </c>
      <c r="MB43" s="53"/>
      <c r="MC43" s="56">
        <f>+MA43-$E$16</f>
        <v>0.32634523921436931</v>
      </c>
      <c r="MD43" s="9"/>
      <c r="ME43" s="39"/>
      <c r="MG43" s="51" t="s">
        <v>60</v>
      </c>
      <c r="MH43" s="55">
        <f>+MJ16</f>
        <v>0.63207547169811318</v>
      </c>
      <c r="MI43" s="53"/>
      <c r="MJ43" s="56">
        <f>+MH43-$E$16</f>
        <v>0.14023889273066426</v>
      </c>
      <c r="MK43" s="9"/>
      <c r="ML43" s="39"/>
      <c r="MN43" s="51" t="s">
        <v>60</v>
      </c>
      <c r="MO43" s="55">
        <f>+MQ16</f>
        <v>0.61946902654867253</v>
      </c>
      <c r="MP43" s="53"/>
      <c r="MQ43" s="56">
        <f>+MO43-$E$16</f>
        <v>0.12763244758122361</v>
      </c>
      <c r="MR43" s="9"/>
      <c r="MS43" s="39"/>
      <c r="MU43" s="51" t="s">
        <v>60</v>
      </c>
      <c r="MV43" s="55">
        <f>+MX16</f>
        <v>0.63636363636363635</v>
      </c>
      <c r="MW43" s="53"/>
      <c r="MX43" s="56">
        <f>+MV43-$E$16</f>
        <v>0.14452705739618743</v>
      </c>
      <c r="MY43" s="9"/>
      <c r="MZ43" s="39"/>
      <c r="NB43" s="51" t="s">
        <v>60</v>
      </c>
      <c r="NC43" s="55">
        <f>+NE16</f>
        <v>0</v>
      </c>
      <c r="ND43" s="53"/>
      <c r="NE43" s="56">
        <f>+NC43-$E$16</f>
        <v>-0.49183657896744892</v>
      </c>
      <c r="NF43" s="9"/>
      <c r="NG43" s="39"/>
      <c r="NI43" s="51" t="s">
        <v>60</v>
      </c>
      <c r="NJ43" s="55">
        <f>+NL16</f>
        <v>0</v>
      </c>
      <c r="NK43" s="53"/>
      <c r="NL43" s="56">
        <f>+NJ43-$E$16</f>
        <v>-0.49183657896744892</v>
      </c>
      <c r="NM43" s="9"/>
      <c r="NN43" s="39"/>
      <c r="NP43" s="51" t="s">
        <v>60</v>
      </c>
      <c r="NQ43" s="55">
        <f>+NS16</f>
        <v>0.68421052631578949</v>
      </c>
      <c r="NR43" s="53"/>
      <c r="NS43" s="56">
        <f>+NQ43-$E$16</f>
        <v>0.19237394734834057</v>
      </c>
      <c r="NT43" s="9"/>
      <c r="NU43" s="39"/>
      <c r="NW43" s="51" t="s">
        <v>60</v>
      </c>
      <c r="NX43" s="55" t="e">
        <f>+NZ16</f>
        <v>#DIV/0!</v>
      </c>
      <c r="NY43" s="53"/>
      <c r="NZ43" s="56" t="e">
        <f>+NX43-$E$16</f>
        <v>#DIV/0!</v>
      </c>
      <c r="OA43" s="9"/>
      <c r="OB43" s="39"/>
      <c r="OD43" s="51" t="s">
        <v>60</v>
      </c>
      <c r="OE43" s="55" t="e">
        <f>+OG16</f>
        <v>#DIV/0!</v>
      </c>
      <c r="OF43" s="53"/>
      <c r="OG43" s="56" t="e">
        <f>+OE43-$E$16</f>
        <v>#DIV/0!</v>
      </c>
      <c r="OH43" s="9"/>
      <c r="OI43" s="39"/>
      <c r="OK43" s="51" t="s">
        <v>60</v>
      </c>
      <c r="OL43" s="55">
        <f>+ON16</f>
        <v>0</v>
      </c>
      <c r="OM43" s="53"/>
      <c r="ON43" s="56">
        <f>+OL43-$E$16</f>
        <v>-0.49183657896744892</v>
      </c>
      <c r="OO43" s="9"/>
      <c r="OP43" s="39"/>
      <c r="OR43" s="51" t="s">
        <v>60</v>
      </c>
      <c r="OS43" s="55">
        <f>+OU16</f>
        <v>1</v>
      </c>
      <c r="OT43" s="53"/>
      <c r="OU43" s="56">
        <f>+OS43-$E$16</f>
        <v>0.50816342103255108</v>
      </c>
      <c r="OV43" s="9"/>
      <c r="OW43" s="39"/>
      <c r="OY43" s="51" t="s">
        <v>60</v>
      </c>
      <c r="OZ43" s="55">
        <f>+PB16</f>
        <v>0.65625</v>
      </c>
      <c r="PA43" s="53"/>
      <c r="PB43" s="56">
        <f>+OZ43-$E$16</f>
        <v>0.16441342103255108</v>
      </c>
      <c r="PC43" s="9"/>
      <c r="PD43" s="39"/>
      <c r="PF43" s="51" t="s">
        <v>60</v>
      </c>
      <c r="PG43" s="55">
        <f>+PI16</f>
        <v>0.5</v>
      </c>
      <c r="PH43" s="53"/>
      <c r="PI43" s="56">
        <f>+PG43-$E$16</f>
        <v>8.163421032551077E-3</v>
      </c>
      <c r="PJ43" s="9"/>
      <c r="PK43" s="39"/>
    </row>
    <row r="44" spans="9:427" x14ac:dyDescent="0.15">
      <c r="I44" s="51" t="s">
        <v>61</v>
      </c>
      <c r="J44" s="55">
        <f>+N16</f>
        <v>0.47027892089620482</v>
      </c>
      <c r="K44" s="53"/>
      <c r="L44" s="56">
        <f>+J44-$G$16</f>
        <v>-3.5890020477144402E-2</v>
      </c>
      <c r="M44" s="9"/>
      <c r="N44" s="39"/>
      <c r="P44" s="51" t="s">
        <v>61</v>
      </c>
      <c r="Q44" s="55">
        <f>+U16</f>
        <v>0.54511278195488722</v>
      </c>
      <c r="R44" s="53"/>
      <c r="S44" s="56">
        <f>+Q44-$G$16</f>
        <v>3.8943840581537992E-2</v>
      </c>
      <c r="T44" s="9"/>
      <c r="U44" s="39"/>
      <c r="W44" s="51" t="s">
        <v>61</v>
      </c>
      <c r="X44" s="55">
        <f>+AB16</f>
        <v>0.51707317073170733</v>
      </c>
      <c r="Y44" s="53"/>
      <c r="Z44" s="56">
        <f>+X44-$G$16</f>
        <v>1.0904229358358108E-2</v>
      </c>
      <c r="AA44" s="9"/>
      <c r="AB44" s="39"/>
      <c r="AD44" s="51" t="s">
        <v>61</v>
      </c>
      <c r="AE44" s="55">
        <f>+AI16</f>
        <v>0.63216715257531586</v>
      </c>
      <c r="AF44" s="53"/>
      <c r="AG44" s="56">
        <f>+AE44-$G$16</f>
        <v>0.12599821120196664</v>
      </c>
      <c r="AH44" s="9"/>
      <c r="AI44" s="39"/>
      <c r="AK44" s="51" t="s">
        <v>61</v>
      </c>
      <c r="AL44" s="55">
        <f>+AP16</f>
        <v>0.55172413793103448</v>
      </c>
      <c r="AM44" s="53"/>
      <c r="AN44" s="56">
        <f>+AL44-$G$16</f>
        <v>4.5555196557685251E-2</v>
      </c>
      <c r="AO44" s="9"/>
      <c r="AP44" s="39"/>
      <c r="AR44" s="51" t="s">
        <v>61</v>
      </c>
      <c r="AS44" s="55">
        <f>+AW16</f>
        <v>0.41121495327102803</v>
      </c>
      <c r="AT44" s="53"/>
      <c r="AU44" s="56">
        <f>+AS44-$G$16</f>
        <v>-9.4953988102321196E-2</v>
      </c>
      <c r="AV44" s="9"/>
      <c r="AW44" s="39"/>
      <c r="AY44" s="51" t="s">
        <v>61</v>
      </c>
      <c r="AZ44" s="55">
        <f>+BD16</f>
        <v>0.44680851063829785</v>
      </c>
      <c r="BA44" s="53"/>
      <c r="BB44" s="56">
        <f>+AZ44-$G$16</f>
        <v>-5.9360430735051373E-2</v>
      </c>
      <c r="BC44" s="9"/>
      <c r="BD44" s="39"/>
      <c r="BF44" s="51" t="s">
        <v>61</v>
      </c>
      <c r="BG44" s="55">
        <f>+BK16</f>
        <v>0.30638297872340425</v>
      </c>
      <c r="BH44" s="53"/>
      <c r="BI44" s="56">
        <f>+BG44-$G$16</f>
        <v>-0.19978596264994497</v>
      </c>
      <c r="BJ44" s="9"/>
      <c r="BK44" s="39"/>
      <c r="BM44" s="51" t="s">
        <v>61</v>
      </c>
      <c r="BN44" s="55">
        <f>+BR16</f>
        <v>0.41605839416058393</v>
      </c>
      <c r="BO44" s="53"/>
      <c r="BP44" s="56">
        <f>+BN44-$G$16</f>
        <v>-9.0110547212765291E-2</v>
      </c>
      <c r="BQ44" s="9"/>
      <c r="BR44" s="39"/>
      <c r="BT44" s="51" t="s">
        <v>61</v>
      </c>
      <c r="BU44" s="55">
        <f>+BY16</f>
        <v>0.36538461538461536</v>
      </c>
      <c r="BV44" s="53"/>
      <c r="BW44" s="56">
        <f>+BU44-$G$16</f>
        <v>-0.14078432598873386</v>
      </c>
      <c r="BX44" s="9"/>
      <c r="BY44" s="39"/>
      <c r="CA44" s="51" t="s">
        <v>61</v>
      </c>
      <c r="CB44" s="55">
        <f>+CF16</f>
        <v>0.3473053892215569</v>
      </c>
      <c r="CC44" s="53"/>
      <c r="CD44" s="56">
        <f>+CB44-$G$16</f>
        <v>-0.15886355215179232</v>
      </c>
      <c r="CE44" s="9"/>
      <c r="CF44" s="39"/>
      <c r="CH44" s="51" t="s">
        <v>61</v>
      </c>
      <c r="CI44" s="55">
        <f>+CM16</f>
        <v>0.4358974358974359</v>
      </c>
      <c r="CJ44" s="53"/>
      <c r="CK44" s="56">
        <f>+CI44-$G$16</f>
        <v>-7.0271505475913321E-2</v>
      </c>
      <c r="CL44" s="9"/>
      <c r="CM44" s="39"/>
      <c r="CO44" s="51" t="s">
        <v>61</v>
      </c>
      <c r="CP44" s="55">
        <f>+CT16</f>
        <v>0.38073394495412843</v>
      </c>
      <c r="CQ44" s="53"/>
      <c r="CR44" s="56">
        <f>+CP44-$G$16</f>
        <v>-0.12543499641922079</v>
      </c>
      <c r="CS44" s="9"/>
      <c r="CT44" s="39"/>
      <c r="CV44" s="51" t="s">
        <v>61</v>
      </c>
      <c r="CW44" s="55">
        <f>+DA16</f>
        <v>0.38020833333333331</v>
      </c>
      <c r="CX44" s="53"/>
      <c r="CY44" s="56">
        <f>+CW44-$G$16</f>
        <v>-0.12596060804001591</v>
      </c>
      <c r="CZ44" s="9"/>
      <c r="DA44" s="39"/>
      <c r="DC44" s="51" t="s">
        <v>61</v>
      </c>
      <c r="DD44" s="55">
        <f>+DH16</f>
        <v>0.39759036144578314</v>
      </c>
      <c r="DE44" s="53"/>
      <c r="DF44" s="56">
        <f>+DD44-$G$16</f>
        <v>-0.10857857992756609</v>
      </c>
      <c r="DG44" s="9"/>
      <c r="DH44" s="39"/>
      <c r="DJ44" s="51" t="s">
        <v>61</v>
      </c>
      <c r="DK44" s="55">
        <f>+DO16</f>
        <v>0.45454545454545453</v>
      </c>
      <c r="DL44" s="53"/>
      <c r="DM44" s="56">
        <f>+DK44-$G$16</f>
        <v>-5.1623486827894693E-2</v>
      </c>
      <c r="DN44" s="9"/>
      <c r="DO44" s="39"/>
      <c r="DQ44" s="51" t="s">
        <v>61</v>
      </c>
      <c r="DR44" s="55">
        <f>+DV16</f>
        <v>0.3728813559322034</v>
      </c>
      <c r="DS44" s="53"/>
      <c r="DT44" s="56">
        <f>+DR44-$G$16</f>
        <v>-0.13328758544114583</v>
      </c>
      <c r="DU44" s="9"/>
      <c r="DV44" s="39"/>
      <c r="DX44" s="51" t="s">
        <v>61</v>
      </c>
      <c r="DY44" s="55">
        <f>+EC16</f>
        <v>0.34285714285714286</v>
      </c>
      <c r="DZ44" s="53"/>
      <c r="EA44" s="56">
        <f>+DY44-$G$16</f>
        <v>-0.16331179851620636</v>
      </c>
      <c r="EB44" s="9"/>
      <c r="EC44" s="39"/>
      <c r="EE44" s="51" t="s">
        <v>61</v>
      </c>
      <c r="EF44" s="55">
        <f>+EJ16</f>
        <v>0.51898734177215189</v>
      </c>
      <c r="EG44" s="53"/>
      <c r="EH44" s="56">
        <f>+EF44-$G$16</f>
        <v>1.2818400398802665E-2</v>
      </c>
      <c r="EI44" s="9"/>
      <c r="EJ44" s="39"/>
      <c r="EL44" s="51" t="s">
        <v>61</v>
      </c>
      <c r="EM44" s="55">
        <f>+EQ16</f>
        <v>0.1</v>
      </c>
      <c r="EN44" s="53"/>
      <c r="EO44" s="56">
        <f>+EM44-$G$16</f>
        <v>-0.40616894137334925</v>
      </c>
      <c r="EP44" s="9"/>
      <c r="EQ44" s="39"/>
      <c r="ES44" s="51" t="s">
        <v>61</v>
      </c>
      <c r="ET44" s="55">
        <f>+EX16</f>
        <v>0.2289156626506024</v>
      </c>
      <c r="EU44" s="53"/>
      <c r="EV44" s="56">
        <f>+ET44-$G$16</f>
        <v>-0.27725327872274685</v>
      </c>
      <c r="EW44" s="9"/>
      <c r="EX44" s="39"/>
      <c r="EZ44" s="51" t="s">
        <v>61</v>
      </c>
      <c r="FA44" s="55">
        <f>+FE16</f>
        <v>0.2</v>
      </c>
      <c r="FB44" s="53"/>
      <c r="FC44" s="56">
        <f>+FA44-$G$16</f>
        <v>-0.30616894137334921</v>
      </c>
      <c r="FD44" s="9"/>
      <c r="FE44" s="39"/>
      <c r="FG44" s="51" t="s">
        <v>61</v>
      </c>
      <c r="FH44" s="55">
        <f>+FL16</f>
        <v>0.16216216216216217</v>
      </c>
      <c r="FI44" s="53"/>
      <c r="FJ44" s="56">
        <f>+FH44-$G$16</f>
        <v>-0.34400677921118705</v>
      </c>
      <c r="FK44" s="9"/>
      <c r="FL44" s="39"/>
      <c r="FN44" s="51" t="s">
        <v>61</v>
      </c>
      <c r="FO44" s="55">
        <f>+FS16</f>
        <v>0.28499999999999998</v>
      </c>
      <c r="FP44" s="53"/>
      <c r="FQ44" s="56">
        <f>+FO44-$G$16</f>
        <v>-0.22116894137334925</v>
      </c>
      <c r="FR44" s="9"/>
      <c r="FS44" s="39"/>
      <c r="FU44" s="51" t="s">
        <v>61</v>
      </c>
      <c r="FV44" s="55">
        <f>+FZ16</f>
        <v>0.47368421052631576</v>
      </c>
      <c r="FW44" s="53"/>
      <c r="FX44" s="56">
        <f>+FV44-$G$16</f>
        <v>-3.2484730847033461E-2</v>
      </c>
      <c r="FY44" s="9"/>
      <c r="FZ44" s="39"/>
      <c r="GB44" s="51" t="s">
        <v>61</v>
      </c>
      <c r="GC44" s="55">
        <f>+GG16</f>
        <v>0.31428571428571428</v>
      </c>
      <c r="GD44" s="53"/>
      <c r="GE44" s="56">
        <f>+GC44-$G$16</f>
        <v>-0.19188322708763494</v>
      </c>
      <c r="GF44" s="9"/>
      <c r="GG44" s="39"/>
      <c r="GI44" s="51" t="s">
        <v>61</v>
      </c>
      <c r="GJ44" s="55">
        <f>+GN16</f>
        <v>0.30769230769230771</v>
      </c>
      <c r="GK44" s="53"/>
      <c r="GL44" s="56">
        <f>+GJ44-$G$16</f>
        <v>-0.19847663368104151</v>
      </c>
      <c r="GM44" s="9"/>
      <c r="GN44" s="39"/>
      <c r="GP44" s="51" t="s">
        <v>61</v>
      </c>
      <c r="GQ44" s="55">
        <f>+GU16</f>
        <v>0.39285714285714285</v>
      </c>
      <c r="GR44" s="53"/>
      <c r="GS44" s="56">
        <f>+GQ44-$G$16</f>
        <v>-0.11331179851620637</v>
      </c>
      <c r="GT44" s="9"/>
      <c r="GU44" s="39"/>
      <c r="GW44" s="51" t="s">
        <v>61</v>
      </c>
      <c r="GX44" s="55">
        <f>+HB16</f>
        <v>0.25443786982248523</v>
      </c>
      <c r="GY44" s="53"/>
      <c r="GZ44" s="56">
        <f>+GX44-$G$16</f>
        <v>-0.25173107155086399</v>
      </c>
      <c r="HA44" s="9"/>
      <c r="HB44" s="39"/>
      <c r="HD44" s="51" t="s">
        <v>61</v>
      </c>
      <c r="HE44" s="55">
        <f>+HI16</f>
        <v>0.35294117647058826</v>
      </c>
      <c r="HF44" s="53"/>
      <c r="HG44" s="56">
        <f>+HE44-$G$16</f>
        <v>-0.15322776490276097</v>
      </c>
      <c r="HH44" s="9"/>
      <c r="HI44" s="39"/>
      <c r="HK44" s="51" t="s">
        <v>61</v>
      </c>
      <c r="HL44" s="55">
        <f>+HP16</f>
        <v>0.20930232558139536</v>
      </c>
      <c r="HM44" s="53"/>
      <c r="HN44" s="56">
        <f>+HL44-$G$16</f>
        <v>-0.29686661579195384</v>
      </c>
      <c r="HO44" s="9"/>
      <c r="HP44" s="39"/>
      <c r="HR44" s="51" t="s">
        <v>61</v>
      </c>
      <c r="HS44" s="55">
        <f>+HW16</f>
        <v>0.4375</v>
      </c>
      <c r="HT44" s="53"/>
      <c r="HU44" s="56">
        <f>+HS44-$G$16</f>
        <v>-6.8668941373349224E-2</v>
      </c>
      <c r="HV44" s="9"/>
      <c r="HW44" s="39"/>
      <c r="HY44" s="51" t="s">
        <v>61</v>
      </c>
      <c r="HZ44" s="55">
        <f>+ID16</f>
        <v>0.13157894736842105</v>
      </c>
      <c r="IA44" s="53"/>
      <c r="IB44" s="56">
        <f>+HZ44-$G$16</f>
        <v>-0.37458999400492821</v>
      </c>
      <c r="IC44" s="9"/>
      <c r="ID44" s="39"/>
      <c r="IF44" s="51" t="s">
        <v>61</v>
      </c>
      <c r="IG44" s="55">
        <f>+IK16</f>
        <v>0.31578947368421051</v>
      </c>
      <c r="IH44" s="53"/>
      <c r="II44" s="56">
        <f>+IG44-$G$16</f>
        <v>-0.19037946768913871</v>
      </c>
      <c r="IJ44" s="9"/>
      <c r="IK44" s="39"/>
      <c r="IM44" s="51" t="s">
        <v>61</v>
      </c>
      <c r="IN44" s="55">
        <f>+IR16</f>
        <v>0.23270440251572327</v>
      </c>
      <c r="IO44" s="53"/>
      <c r="IP44" s="56">
        <f>+IN44-$G$16</f>
        <v>-0.27346453885762595</v>
      </c>
      <c r="IQ44" s="9"/>
      <c r="IR44" s="39"/>
      <c r="IT44" s="51" t="s">
        <v>61</v>
      </c>
      <c r="IU44" s="55">
        <f>+IY16</f>
        <v>0.60759493670886078</v>
      </c>
      <c r="IV44" s="53"/>
      <c r="IW44" s="56">
        <f>+IU44-$G$16</f>
        <v>0.10142599533551155</v>
      </c>
      <c r="IX44" s="9"/>
      <c r="IY44" s="39"/>
      <c r="JA44" s="51" t="s">
        <v>61</v>
      </c>
      <c r="JB44" s="55">
        <f>+JF16</f>
        <v>0.27586206896551724</v>
      </c>
      <c r="JC44" s="53"/>
      <c r="JD44" s="56">
        <f>+JB44-$G$16</f>
        <v>-0.23030687240783199</v>
      </c>
      <c r="JE44" s="9"/>
      <c r="JF44" s="39"/>
      <c r="JH44" s="51" t="s">
        <v>61</v>
      </c>
      <c r="JI44" s="55">
        <f>+JM16</f>
        <v>0.17391304347826086</v>
      </c>
      <c r="JJ44" s="53"/>
      <c r="JK44" s="56">
        <f>+JI44-$G$16</f>
        <v>-0.33225589789508836</v>
      </c>
      <c r="JL44" s="9"/>
      <c r="JM44" s="39"/>
      <c r="JO44" s="51" t="s">
        <v>61</v>
      </c>
      <c r="JP44" s="55">
        <f>+JT16</f>
        <v>0.32291666666666669</v>
      </c>
      <c r="JQ44" s="53"/>
      <c r="JR44" s="56">
        <f>+JP44-$G$16</f>
        <v>-0.18325227470668254</v>
      </c>
      <c r="JS44" s="9"/>
      <c r="JT44" s="39"/>
      <c r="JV44" s="51" t="s">
        <v>61</v>
      </c>
      <c r="JW44" s="55">
        <f>+KA16</f>
        <v>0.30578512396694213</v>
      </c>
      <c r="JX44" s="53"/>
      <c r="JY44" s="56">
        <f>+JW44-$G$16</f>
        <v>-0.20038381740640709</v>
      </c>
      <c r="JZ44" s="9"/>
      <c r="KA44" s="39"/>
      <c r="KC44" s="51" t="s">
        <v>61</v>
      </c>
      <c r="KD44" s="55">
        <f>+KH16</f>
        <v>0.16949152542372881</v>
      </c>
      <c r="KE44" s="53"/>
      <c r="KF44" s="56">
        <f>+KD44-$G$16</f>
        <v>-0.33667741594962042</v>
      </c>
      <c r="KG44" s="9"/>
      <c r="KH44" s="39"/>
      <c r="KJ44" s="51" t="s">
        <v>61</v>
      </c>
      <c r="KK44" s="55">
        <f>+KO16</f>
        <v>0.18584070796460178</v>
      </c>
      <c r="KL44" s="53"/>
      <c r="KM44" s="56">
        <f>+KK44-$G$16</f>
        <v>-0.32032823340874744</v>
      </c>
      <c r="KN44" s="9"/>
      <c r="KO44" s="39"/>
      <c r="KQ44" s="51" t="s">
        <v>61</v>
      </c>
      <c r="KR44" s="55">
        <f>+KV16</f>
        <v>0.10344827586206896</v>
      </c>
      <c r="KS44" s="53"/>
      <c r="KT44" s="56">
        <f>+KR44-$G$16</f>
        <v>-0.40272066551128027</v>
      </c>
      <c r="KU44" s="9"/>
      <c r="KV44" s="39"/>
      <c r="KX44" s="51" t="s">
        <v>61</v>
      </c>
      <c r="KY44" s="55">
        <f>+LC16</f>
        <v>0.36904761904761907</v>
      </c>
      <c r="KZ44" s="53"/>
      <c r="LA44" s="56">
        <f>+KY44-$G$16</f>
        <v>-0.13712132232573016</v>
      </c>
      <c r="LB44" s="9"/>
      <c r="LC44" s="39"/>
      <c r="LE44" s="51" t="s">
        <v>61</v>
      </c>
      <c r="LF44" s="55">
        <f>+LJ16</f>
        <v>0.31578947368421051</v>
      </c>
      <c r="LG44" s="53"/>
      <c r="LH44" s="56">
        <f>+LF44-$G$16</f>
        <v>-0.19037946768913871</v>
      </c>
      <c r="LI44" s="9"/>
      <c r="LJ44" s="39"/>
      <c r="LL44" s="51" t="s">
        <v>61</v>
      </c>
      <c r="LM44" s="55">
        <f>+LQ16</f>
        <v>0.19148936170212766</v>
      </c>
      <c r="LN44" s="53"/>
      <c r="LO44" s="56">
        <f>+LM44-$G$16</f>
        <v>-0.31467957967122157</v>
      </c>
      <c r="LP44" s="9"/>
      <c r="LQ44" s="39"/>
      <c r="LS44" s="51" t="s">
        <v>61</v>
      </c>
      <c r="LT44" s="55">
        <f>+LX16</f>
        <v>0.1951219512195122</v>
      </c>
      <c r="LU44" s="53"/>
      <c r="LV44" s="56">
        <f>+LT44-$G$16</f>
        <v>-0.31104699015383702</v>
      </c>
      <c r="LW44" s="9"/>
      <c r="LX44" s="39"/>
      <c r="LZ44" s="51" t="s">
        <v>61</v>
      </c>
      <c r="MA44" s="55">
        <f>+ME16</f>
        <v>0.18181818181818182</v>
      </c>
      <c r="MB44" s="53"/>
      <c r="MC44" s="56">
        <f>+MA44-$G$16</f>
        <v>-0.3243507595551674</v>
      </c>
      <c r="MD44" s="9"/>
      <c r="ME44" s="39"/>
      <c r="MG44" s="51" t="s">
        <v>61</v>
      </c>
      <c r="MH44" s="55">
        <f>+ML16</f>
        <v>0.35849056603773582</v>
      </c>
      <c r="MI44" s="53"/>
      <c r="MJ44" s="56">
        <f>+MH44-$G$16</f>
        <v>-0.1476783753356134</v>
      </c>
      <c r="MK44" s="9"/>
      <c r="ML44" s="39"/>
      <c r="MN44" s="51" t="s">
        <v>61</v>
      </c>
      <c r="MO44" s="55">
        <f>+MS16</f>
        <v>0.37168141592920356</v>
      </c>
      <c r="MP44" s="53"/>
      <c r="MQ44" s="56">
        <f>+MO44-$G$16</f>
        <v>-0.13448752544414566</v>
      </c>
      <c r="MR44" s="9"/>
      <c r="MS44" s="39"/>
      <c r="MU44" s="51" t="s">
        <v>61</v>
      </c>
      <c r="MV44" s="55">
        <f>+MZ16</f>
        <v>0.36363636363636365</v>
      </c>
      <c r="MW44" s="53"/>
      <c r="MX44" s="56">
        <f>+MV44-$G$16</f>
        <v>-0.14253257773698558</v>
      </c>
      <c r="MY44" s="9"/>
      <c r="MZ44" s="39"/>
      <c r="NB44" s="51" t="s">
        <v>61</v>
      </c>
      <c r="NC44" s="55">
        <f>+NG16</f>
        <v>1</v>
      </c>
      <c r="ND44" s="53"/>
      <c r="NE44" s="56">
        <f>+NC44-$G$16</f>
        <v>0.49383105862665078</v>
      </c>
      <c r="NF44" s="9"/>
      <c r="NG44" s="39"/>
      <c r="NI44" s="51" t="s">
        <v>61</v>
      </c>
      <c r="NJ44" s="55">
        <f>+NN16</f>
        <v>1</v>
      </c>
      <c r="NK44" s="53"/>
      <c r="NL44" s="56">
        <f>+NJ44-$G$16</f>
        <v>0.49383105862665078</v>
      </c>
      <c r="NM44" s="9"/>
      <c r="NN44" s="39"/>
      <c r="NP44" s="51" t="s">
        <v>61</v>
      </c>
      <c r="NQ44" s="55">
        <f>+NU16</f>
        <v>0.31578947368421051</v>
      </c>
      <c r="NR44" s="53"/>
      <c r="NS44" s="56">
        <f>+NQ44-$G$16</f>
        <v>-0.19037946768913871</v>
      </c>
      <c r="NT44" s="9"/>
      <c r="NU44" s="39"/>
      <c r="NW44" s="51" t="s">
        <v>61</v>
      </c>
      <c r="NX44" s="55" t="e">
        <f>+OB16</f>
        <v>#DIV/0!</v>
      </c>
      <c r="NY44" s="53"/>
      <c r="NZ44" s="56" t="e">
        <f>+NX44-$G$16</f>
        <v>#DIV/0!</v>
      </c>
      <c r="OA44" s="9"/>
      <c r="OB44" s="39"/>
      <c r="OD44" s="51" t="s">
        <v>61</v>
      </c>
      <c r="OE44" s="55" t="e">
        <f>+OI16</f>
        <v>#DIV/0!</v>
      </c>
      <c r="OF44" s="53"/>
      <c r="OG44" s="56" t="e">
        <f>+OE44-$G$16</f>
        <v>#DIV/0!</v>
      </c>
      <c r="OH44" s="9"/>
      <c r="OI44" s="39"/>
      <c r="OK44" s="51" t="s">
        <v>61</v>
      </c>
      <c r="OL44" s="55">
        <f>+OP16</f>
        <v>1</v>
      </c>
      <c r="OM44" s="53"/>
      <c r="ON44" s="56">
        <f>+OL44-$G$16</f>
        <v>0.49383105862665078</v>
      </c>
      <c r="OO44" s="9"/>
      <c r="OP44" s="39"/>
      <c r="OR44" s="51" t="s">
        <v>61</v>
      </c>
      <c r="OS44" s="55">
        <f>+OW16</f>
        <v>0</v>
      </c>
      <c r="OT44" s="53"/>
      <c r="OU44" s="56">
        <f>+OS44-$G$16</f>
        <v>-0.50616894137334922</v>
      </c>
      <c r="OV44" s="9"/>
      <c r="OW44" s="39"/>
      <c r="OY44" s="51" t="s">
        <v>61</v>
      </c>
      <c r="OZ44" s="55">
        <f>+PD16</f>
        <v>0.34375</v>
      </c>
      <c r="PA44" s="53"/>
      <c r="PB44" s="56">
        <f>+OZ44-$G$16</f>
        <v>-0.16241894137334922</v>
      </c>
      <c r="PC44" s="9"/>
      <c r="PD44" s="39"/>
      <c r="PF44" s="51" t="s">
        <v>61</v>
      </c>
      <c r="PG44" s="55">
        <f>+PK16</f>
        <v>0.5</v>
      </c>
      <c r="PH44" s="53"/>
      <c r="PI44" s="56">
        <f>+PG44-$G$16</f>
        <v>-6.1689413733492238E-3</v>
      </c>
      <c r="PJ44" s="9"/>
      <c r="PK44" s="39"/>
    </row>
    <row r="45" spans="9:427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  <c r="MN45" s="38"/>
      <c r="MO45" s="9"/>
      <c r="MP45" s="9"/>
      <c r="MQ45" s="57"/>
      <c r="MR45" s="9"/>
      <c r="MS45" s="39"/>
      <c r="MU45" s="38"/>
      <c r="MV45" s="9"/>
      <c r="MW45" s="9"/>
      <c r="MX45" s="57"/>
      <c r="MY45" s="9"/>
      <c r="MZ45" s="39"/>
      <c r="NB45" s="38"/>
      <c r="NC45" s="9"/>
      <c r="ND45" s="9"/>
      <c r="NE45" s="57"/>
      <c r="NF45" s="9"/>
      <c r="NG45" s="39"/>
      <c r="NI45" s="38"/>
      <c r="NJ45" s="9"/>
      <c r="NK45" s="9"/>
      <c r="NL45" s="57"/>
      <c r="NM45" s="9"/>
      <c r="NN45" s="39"/>
      <c r="NP45" s="38"/>
      <c r="NQ45" s="9"/>
      <c r="NR45" s="9"/>
      <c r="NS45" s="57"/>
      <c r="NT45" s="9"/>
      <c r="NU45" s="39"/>
      <c r="NW45" s="38"/>
      <c r="NX45" s="9"/>
      <c r="NY45" s="9"/>
      <c r="NZ45" s="57"/>
      <c r="OA45" s="9"/>
      <c r="OB45" s="39"/>
      <c r="OD45" s="38"/>
      <c r="OE45" s="9"/>
      <c r="OF45" s="9"/>
      <c r="OG45" s="57"/>
      <c r="OH45" s="9"/>
      <c r="OI45" s="39"/>
      <c r="OK45" s="38"/>
      <c r="OL45" s="9"/>
      <c r="OM45" s="9"/>
      <c r="ON45" s="57"/>
      <c r="OO45" s="9"/>
      <c r="OP45" s="39"/>
      <c r="OR45" s="38"/>
      <c r="OS45" s="9"/>
      <c r="OT45" s="9"/>
      <c r="OU45" s="57"/>
      <c r="OV45" s="9"/>
      <c r="OW45" s="39"/>
      <c r="OY45" s="38"/>
      <c r="OZ45" s="9"/>
      <c r="PA45" s="9"/>
      <c r="PB45" s="57"/>
      <c r="PC45" s="9"/>
      <c r="PD45" s="39"/>
      <c r="PF45" s="38"/>
      <c r="PG45" s="9"/>
      <c r="PH45" s="9"/>
      <c r="PI45" s="57"/>
      <c r="PJ45" s="9"/>
      <c r="PK45" s="39"/>
    </row>
    <row r="46" spans="9:427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  <c r="MN46" s="50" t="s">
        <v>76</v>
      </c>
      <c r="MO46" s="9"/>
      <c r="MP46" s="9"/>
      <c r="MQ46" s="57"/>
      <c r="MR46" s="9"/>
      <c r="MS46" s="39"/>
      <c r="MU46" s="50" t="s">
        <v>76</v>
      </c>
      <c r="MV46" s="9"/>
      <c r="MW46" s="9"/>
      <c r="MX46" s="57"/>
      <c r="MY46" s="9"/>
      <c r="MZ46" s="39"/>
      <c r="NB46" s="50" t="s">
        <v>76</v>
      </c>
      <c r="NC46" s="9"/>
      <c r="ND46" s="9"/>
      <c r="NE46" s="57"/>
      <c r="NF46" s="9"/>
      <c r="NG46" s="39"/>
      <c r="NI46" s="50" t="s">
        <v>76</v>
      </c>
      <c r="NJ46" s="9"/>
      <c r="NK46" s="9"/>
      <c r="NL46" s="57"/>
      <c r="NM46" s="9"/>
      <c r="NN46" s="39"/>
      <c r="NP46" s="50" t="s">
        <v>76</v>
      </c>
      <c r="NQ46" s="9"/>
      <c r="NR46" s="9"/>
      <c r="NS46" s="57"/>
      <c r="NT46" s="9"/>
      <c r="NU46" s="39"/>
      <c r="NW46" s="50" t="s">
        <v>76</v>
      </c>
      <c r="NX46" s="9"/>
      <c r="NY46" s="9"/>
      <c r="NZ46" s="57"/>
      <c r="OA46" s="9"/>
      <c r="OB46" s="39"/>
      <c r="OD46" s="50" t="s">
        <v>76</v>
      </c>
      <c r="OE46" s="9"/>
      <c r="OF46" s="9"/>
      <c r="OG46" s="57"/>
      <c r="OH46" s="9"/>
      <c r="OI46" s="39"/>
      <c r="OK46" s="50" t="s">
        <v>76</v>
      </c>
      <c r="OL46" s="9"/>
      <c r="OM46" s="9"/>
      <c r="ON46" s="57"/>
      <c r="OO46" s="9"/>
      <c r="OP46" s="39"/>
      <c r="OR46" s="50" t="s">
        <v>76</v>
      </c>
      <c r="OS46" s="9"/>
      <c r="OT46" s="9"/>
      <c r="OU46" s="57"/>
      <c r="OV46" s="9"/>
      <c r="OW46" s="39"/>
      <c r="OY46" s="50" t="s">
        <v>76</v>
      </c>
      <c r="OZ46" s="9"/>
      <c r="PA46" s="9"/>
      <c r="PB46" s="57"/>
      <c r="PC46" s="9"/>
      <c r="PD46" s="39"/>
      <c r="PF46" s="50" t="s">
        <v>76</v>
      </c>
      <c r="PG46" s="9"/>
      <c r="PH46" s="9"/>
      <c r="PI46" s="57"/>
      <c r="PJ46" s="9"/>
      <c r="PK46" s="39"/>
    </row>
    <row r="47" spans="9:427" x14ac:dyDescent="0.15">
      <c r="I47" s="51" t="s">
        <v>59</v>
      </c>
      <c r="J47" s="52">
        <f>+J11/100</f>
        <v>0.1532</v>
      </c>
      <c r="K47" s="53"/>
      <c r="L47" s="54">
        <f>+J47-$C$11/100</f>
        <v>2.47E-2</v>
      </c>
      <c r="M47" s="9"/>
      <c r="N47" s="39"/>
      <c r="P47" s="51" t="s">
        <v>59</v>
      </c>
      <c r="Q47" s="52">
        <f>+Q11/100</f>
        <v>0.12</v>
      </c>
      <c r="R47" s="53"/>
      <c r="S47" s="54">
        <f>+Q47-$C$11/100</f>
        <v>-8.5000000000000075E-3</v>
      </c>
      <c r="T47" s="9"/>
      <c r="U47" s="39"/>
      <c r="W47" s="51" t="s">
        <v>59</v>
      </c>
      <c r="X47" s="52">
        <f>+X11/100</f>
        <v>0.12839999999999999</v>
      </c>
      <c r="Y47" s="53"/>
      <c r="Z47" s="54">
        <f>+X47-$C$11/100</f>
        <v>-1.0000000000001674E-4</v>
      </c>
      <c r="AA47" s="9"/>
      <c r="AB47" s="39"/>
      <c r="AD47" s="51" t="s">
        <v>59</v>
      </c>
      <c r="AE47" s="52">
        <f>+AE11/100</f>
        <v>0.14990000000000001</v>
      </c>
      <c r="AF47" s="53"/>
      <c r="AG47" s="54">
        <f>+AE47-$C$11/100</f>
        <v>2.1400000000000002E-2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0.1143</v>
      </c>
      <c r="AT47" s="53"/>
      <c r="AU47" s="54">
        <f>+AS47-$C$11/100</f>
        <v>-1.4200000000000004E-2</v>
      </c>
      <c r="AV47" s="9"/>
      <c r="AW47" s="39"/>
      <c r="AY47" s="51" t="s">
        <v>59</v>
      </c>
      <c r="AZ47" s="52">
        <f>+AZ11/100</f>
        <v>0.15939999999999999</v>
      </c>
      <c r="BA47" s="53"/>
      <c r="BB47" s="54">
        <f>+AZ47-$C$11/100</f>
        <v>3.0899999999999983E-2</v>
      </c>
      <c r="BC47" s="9"/>
      <c r="BD47" s="39"/>
      <c r="BF47" s="51" t="s">
        <v>59</v>
      </c>
      <c r="BG47" s="52">
        <f>+BG11/100</f>
        <v>0.15380000000000002</v>
      </c>
      <c r="BH47" s="53"/>
      <c r="BI47" s="54">
        <f>+BG47-$C$11/100</f>
        <v>2.5300000000000017E-2</v>
      </c>
      <c r="BJ47" s="9"/>
      <c r="BK47" s="39"/>
      <c r="BM47" s="51" t="s">
        <v>59</v>
      </c>
      <c r="BN47" s="52">
        <f>+BN11/100</f>
        <v>0.1346</v>
      </c>
      <c r="BO47" s="53"/>
      <c r="BP47" s="54">
        <f>+BN47-$C$11/100</f>
        <v>6.0999999999999943E-3</v>
      </c>
      <c r="BQ47" s="9"/>
      <c r="BR47" s="39"/>
      <c r="BT47" s="51" t="s">
        <v>59</v>
      </c>
      <c r="BU47" s="52">
        <f>+BU11/100</f>
        <v>0.17399999999999999</v>
      </c>
      <c r="BV47" s="53"/>
      <c r="BW47" s="54">
        <f>+BU47-$C$11/100</f>
        <v>4.5499999999999985E-2</v>
      </c>
      <c r="BX47" s="9"/>
      <c r="BY47" s="39"/>
      <c r="CA47" s="51" t="s">
        <v>59</v>
      </c>
      <c r="CB47" s="52">
        <f>+CB11/100</f>
        <v>0.22120000000000001</v>
      </c>
      <c r="CC47" s="53"/>
      <c r="CD47" s="54">
        <f>+CB47-$C$11/100</f>
        <v>9.2700000000000005E-2</v>
      </c>
      <c r="CE47" s="9"/>
      <c r="CF47" s="39"/>
      <c r="CH47" s="51" t="s">
        <v>59</v>
      </c>
      <c r="CI47" s="52">
        <f>+CI11/100</f>
        <v>0.1537</v>
      </c>
      <c r="CJ47" s="53"/>
      <c r="CK47" s="54">
        <f>+CI47-$C$11/100</f>
        <v>2.52E-2</v>
      </c>
      <c r="CL47" s="9"/>
      <c r="CM47" s="39"/>
      <c r="CO47" s="51" t="s">
        <v>59</v>
      </c>
      <c r="CP47" s="52">
        <f>+CP11/100</f>
        <v>0.18920000000000001</v>
      </c>
      <c r="CQ47" s="53"/>
      <c r="CR47" s="54">
        <f>+CP47-$C$11/100</f>
        <v>6.0700000000000004E-2</v>
      </c>
      <c r="CS47" s="9"/>
      <c r="CT47" s="39"/>
      <c r="CV47" s="51" t="s">
        <v>59</v>
      </c>
      <c r="CW47" s="52">
        <f>+CW11/100</f>
        <v>0.20480000000000001</v>
      </c>
      <c r="CX47" s="53"/>
      <c r="CY47" s="54">
        <f>+CW47-$C$11/100</f>
        <v>7.6300000000000007E-2</v>
      </c>
      <c r="CZ47" s="9"/>
      <c r="DA47" s="39"/>
      <c r="DC47" s="51" t="s">
        <v>59</v>
      </c>
      <c r="DD47" s="52">
        <f>+DD11/100</f>
        <v>0.18010000000000001</v>
      </c>
      <c r="DE47" s="53"/>
      <c r="DF47" s="54">
        <f>+DD47-$C$11/100</f>
        <v>5.1600000000000007E-2</v>
      </c>
      <c r="DG47" s="9"/>
      <c r="DH47" s="39"/>
      <c r="DJ47" s="51" t="s">
        <v>59</v>
      </c>
      <c r="DK47" s="52">
        <f>+DK11/100</f>
        <v>0.23699999999999999</v>
      </c>
      <c r="DL47" s="53"/>
      <c r="DM47" s="54">
        <f>+DK47-$C$11/100</f>
        <v>0.10849999999999999</v>
      </c>
      <c r="DN47" s="9"/>
      <c r="DO47" s="39"/>
      <c r="DQ47" s="51" t="s">
        <v>59</v>
      </c>
      <c r="DR47" s="52">
        <f>+DR11/100</f>
        <v>0.14219999999999999</v>
      </c>
      <c r="DS47" s="53"/>
      <c r="DT47" s="54">
        <f>+DR47-$C$11/100</f>
        <v>1.369999999999999E-2</v>
      </c>
      <c r="DU47" s="9"/>
      <c r="DV47" s="39"/>
      <c r="DX47" s="51" t="s">
        <v>59</v>
      </c>
      <c r="DY47" s="52">
        <f>+DY11/100</f>
        <v>0.26919999999999999</v>
      </c>
      <c r="DZ47" s="53"/>
      <c r="EA47" s="54">
        <f>+DY47-$C$11/100</f>
        <v>0.14069999999999999</v>
      </c>
      <c r="EB47" s="9"/>
      <c r="EC47" s="39"/>
      <c r="EE47" s="51" t="s">
        <v>59</v>
      </c>
      <c r="EF47" s="52">
        <f>+EF11/100</f>
        <v>0.17280000000000001</v>
      </c>
      <c r="EG47" s="53"/>
      <c r="EH47" s="54">
        <f>+EF47-$C$11/100</f>
        <v>4.4300000000000006E-2</v>
      </c>
      <c r="EI47" s="9"/>
      <c r="EJ47" s="39"/>
      <c r="EL47" s="51" t="s">
        <v>59</v>
      </c>
      <c r="EM47" s="52">
        <f>+EM11/100</f>
        <v>0.26519999999999999</v>
      </c>
      <c r="EN47" s="53"/>
      <c r="EO47" s="54">
        <f>+EM47-$C$11/100</f>
        <v>0.13669999999999999</v>
      </c>
      <c r="EP47" s="9"/>
      <c r="EQ47" s="39"/>
      <c r="ES47" s="51" t="s">
        <v>59</v>
      </c>
      <c r="ET47" s="52">
        <f>+ET11/100</f>
        <v>0.18329999999999999</v>
      </c>
      <c r="EU47" s="53"/>
      <c r="EV47" s="54">
        <f>+ET47-$C$11/100</f>
        <v>5.4799999999999988E-2</v>
      </c>
      <c r="EW47" s="9"/>
      <c r="EX47" s="39"/>
      <c r="EZ47" s="51" t="s">
        <v>59</v>
      </c>
      <c r="FA47" s="52">
        <f>+FA11/100</f>
        <v>6.9000000000000006E-2</v>
      </c>
      <c r="FB47" s="53"/>
      <c r="FC47" s="54">
        <f>+FA47-$C$11/100</f>
        <v>-5.9499999999999997E-2</v>
      </c>
      <c r="FD47" s="9"/>
      <c r="FE47" s="39"/>
      <c r="FG47" s="51" t="s">
        <v>59</v>
      </c>
      <c r="FH47" s="52">
        <f>+FH11/100</f>
        <v>0.2291</v>
      </c>
      <c r="FI47" s="53"/>
      <c r="FJ47" s="54">
        <f>+FH47-$C$11/100</f>
        <v>0.10059999999999999</v>
      </c>
      <c r="FK47" s="9"/>
      <c r="FL47" s="39"/>
      <c r="FN47" s="51" t="s">
        <v>59</v>
      </c>
      <c r="FO47" s="52">
        <f>+FO11/100</f>
        <v>0.1396</v>
      </c>
      <c r="FP47" s="53"/>
      <c r="FQ47" s="54">
        <f>+FO47-$C$11/100</f>
        <v>1.1099999999999999E-2</v>
      </c>
      <c r="FR47" s="9"/>
      <c r="FS47" s="39"/>
      <c r="FU47" s="51" t="s">
        <v>59</v>
      </c>
      <c r="FV47" s="52">
        <f>+FV11/100</f>
        <v>9.69E-2</v>
      </c>
      <c r="FW47" s="53"/>
      <c r="FX47" s="54">
        <f>+FV47-$C$11/100</f>
        <v>-3.1600000000000003E-2</v>
      </c>
      <c r="FY47" s="9"/>
      <c r="FZ47" s="39"/>
      <c r="GB47" s="51" t="s">
        <v>59</v>
      </c>
      <c r="GC47" s="52">
        <f>+GC11/100</f>
        <v>0.21829999999999999</v>
      </c>
      <c r="GD47" s="53"/>
      <c r="GE47" s="54">
        <f>+GC47-$C$11/100</f>
        <v>8.9799999999999991E-2</v>
      </c>
      <c r="GF47" s="9"/>
      <c r="GG47" s="39"/>
      <c r="GI47" s="51" t="s">
        <v>59</v>
      </c>
      <c r="GJ47" s="52">
        <f>+GJ11/100</f>
        <v>0.11539999999999999</v>
      </c>
      <c r="GK47" s="53"/>
      <c r="GL47" s="54">
        <f>+GJ47-$C$11/100</f>
        <v>-1.3100000000000014E-2</v>
      </c>
      <c r="GM47" s="9"/>
      <c r="GN47" s="39"/>
      <c r="GP47" s="51" t="s">
        <v>59</v>
      </c>
      <c r="GQ47" s="52">
        <f>+GQ11/100</f>
        <v>0.15820000000000001</v>
      </c>
      <c r="GR47" s="53"/>
      <c r="GS47" s="54">
        <f>+GQ47-$C$11/100</f>
        <v>2.9700000000000004E-2</v>
      </c>
      <c r="GT47" s="9"/>
      <c r="GU47" s="39"/>
      <c r="GW47" s="51" t="s">
        <v>59</v>
      </c>
      <c r="GX47" s="52">
        <f>+GX11/100</f>
        <v>0.1643</v>
      </c>
      <c r="GY47" s="53"/>
      <c r="GZ47" s="54">
        <f>+GX47-$C$11/100</f>
        <v>3.5799999999999998E-2</v>
      </c>
      <c r="HA47" s="9"/>
      <c r="HB47" s="39"/>
      <c r="HD47" s="51" t="s">
        <v>59</v>
      </c>
      <c r="HE47" s="52">
        <f>+HE11/100</f>
        <v>0.17649999999999999</v>
      </c>
      <c r="HF47" s="53"/>
      <c r="HG47" s="54">
        <f>+HE47-$C$11/100</f>
        <v>4.7999999999999987E-2</v>
      </c>
      <c r="HH47" s="9"/>
      <c r="HI47" s="39"/>
      <c r="HK47" s="51" t="s">
        <v>59</v>
      </c>
      <c r="HL47" s="52">
        <f>+HL11/100</f>
        <v>0.1832</v>
      </c>
      <c r="HM47" s="53"/>
      <c r="HN47" s="54">
        <f>+HL47-$C$11/100</f>
        <v>5.4699999999999999E-2</v>
      </c>
      <c r="HO47" s="9"/>
      <c r="HP47" s="39"/>
      <c r="HR47" s="51" t="s">
        <v>59</v>
      </c>
      <c r="HS47" s="52">
        <f>+HS11/100</f>
        <v>0.12279999999999999</v>
      </c>
      <c r="HT47" s="53"/>
      <c r="HU47" s="54">
        <f>+HS47-$C$11/100</f>
        <v>-5.7000000000000106E-3</v>
      </c>
      <c r="HV47" s="9"/>
      <c r="HW47" s="39"/>
      <c r="HY47" s="51" t="s">
        <v>59</v>
      </c>
      <c r="HZ47" s="52">
        <f>+HZ11/100</f>
        <v>0.12820000000000001</v>
      </c>
      <c r="IA47" s="53"/>
      <c r="IB47" s="54">
        <f>+HZ47-$C$11/100</f>
        <v>-2.9999999999999472E-4</v>
      </c>
      <c r="IC47" s="9"/>
      <c r="ID47" s="39"/>
      <c r="IF47" s="51" t="s">
        <v>59</v>
      </c>
      <c r="IG47" s="52">
        <f>+IG11/100</f>
        <v>0.1231</v>
      </c>
      <c r="IH47" s="53"/>
      <c r="II47" s="54">
        <f>+IG47-$C$11/100</f>
        <v>-5.400000000000002E-3</v>
      </c>
      <c r="IJ47" s="9"/>
      <c r="IK47" s="39"/>
      <c r="IM47" s="51" t="s">
        <v>59</v>
      </c>
      <c r="IN47" s="52">
        <f>+IN11/100</f>
        <v>0.21079999999999999</v>
      </c>
      <c r="IO47" s="53"/>
      <c r="IP47" s="54">
        <f>+IN47-$C$11/100</f>
        <v>8.2299999999999984E-2</v>
      </c>
      <c r="IQ47" s="9"/>
      <c r="IR47" s="39"/>
      <c r="IT47" s="51" t="s">
        <v>59</v>
      </c>
      <c r="IU47" s="52">
        <f>+IU11/100</f>
        <v>0.1822</v>
      </c>
      <c r="IV47" s="53"/>
      <c r="IW47" s="54">
        <f>+IU47-$C$11/100</f>
        <v>5.3699999999999998E-2</v>
      </c>
      <c r="IX47" s="9"/>
      <c r="IY47" s="39"/>
      <c r="JA47" s="51" t="s">
        <v>59</v>
      </c>
      <c r="JB47" s="52">
        <f>+JB11/100</f>
        <v>0.192</v>
      </c>
      <c r="JC47" s="53"/>
      <c r="JD47" s="54">
        <f>+JB47-$C$11/100</f>
        <v>6.3500000000000001E-2</v>
      </c>
      <c r="JE47" s="9"/>
      <c r="JF47" s="39"/>
      <c r="JH47" s="51" t="s">
        <v>59</v>
      </c>
      <c r="JI47" s="52">
        <f>+JI11/100</f>
        <v>0.29809999999999998</v>
      </c>
      <c r="JJ47" s="53"/>
      <c r="JK47" s="54">
        <f>+JI47-$C$11/100</f>
        <v>0.16959999999999997</v>
      </c>
      <c r="JL47" s="9"/>
      <c r="JM47" s="39"/>
      <c r="JO47" s="51" t="s">
        <v>59</v>
      </c>
      <c r="JP47" s="52">
        <f>+JP11/100</f>
        <v>0.14599999999999999</v>
      </c>
      <c r="JQ47" s="53"/>
      <c r="JR47" s="54">
        <f>+JP47-$C$11/100</f>
        <v>1.7499999999999988E-2</v>
      </c>
      <c r="JS47" s="9"/>
      <c r="JT47" s="39"/>
      <c r="JV47" s="51" t="s">
        <v>59</v>
      </c>
      <c r="JW47" s="52">
        <f>+JW11/100</f>
        <v>0.1411</v>
      </c>
      <c r="JX47" s="53"/>
      <c r="JY47" s="54">
        <f>+JW47-$C$11/100</f>
        <v>1.26E-2</v>
      </c>
      <c r="JZ47" s="9"/>
      <c r="KA47" s="39"/>
      <c r="KC47" s="51" t="s">
        <v>59</v>
      </c>
      <c r="KD47" s="52">
        <f>+KD11/100</f>
        <v>0.26239999999999997</v>
      </c>
      <c r="KE47" s="53"/>
      <c r="KF47" s="54">
        <f>+KD47-$C$11/100</f>
        <v>0.13389999999999996</v>
      </c>
      <c r="KG47" s="9"/>
      <c r="KH47" s="39"/>
      <c r="KJ47" s="51" t="s">
        <v>59</v>
      </c>
      <c r="KK47" s="52">
        <f>+KK11/100</f>
        <v>0.16289999999999999</v>
      </c>
      <c r="KL47" s="53"/>
      <c r="KM47" s="54">
        <f>+KK47-$C$11/100</f>
        <v>3.4399999999999986E-2</v>
      </c>
      <c r="KN47" s="9"/>
      <c r="KO47" s="39"/>
      <c r="KQ47" s="51" t="s">
        <v>59</v>
      </c>
      <c r="KR47" s="52">
        <f>+KR11/100</f>
        <v>0.32689999999999997</v>
      </c>
      <c r="KS47" s="53"/>
      <c r="KT47" s="54">
        <f>+KR47-$C$11/100</f>
        <v>0.19839999999999997</v>
      </c>
      <c r="KU47" s="9"/>
      <c r="KV47" s="39"/>
      <c r="KX47" s="51" t="s">
        <v>59</v>
      </c>
      <c r="KY47" s="52">
        <f>+KY11/100</f>
        <v>0.15670000000000001</v>
      </c>
      <c r="KZ47" s="53"/>
      <c r="LA47" s="54">
        <f>+KY47-$C$11/100</f>
        <v>2.8200000000000003E-2</v>
      </c>
      <c r="LB47" s="9"/>
      <c r="LC47" s="39"/>
      <c r="LE47" s="51" t="s">
        <v>59</v>
      </c>
      <c r="LF47" s="52">
        <f>+LF11/100</f>
        <v>0.28499999999999998</v>
      </c>
      <c r="LG47" s="53"/>
      <c r="LH47" s="54">
        <f>+LF47-$C$11/100</f>
        <v>0.15649999999999997</v>
      </c>
      <c r="LI47" s="9"/>
      <c r="LJ47" s="39"/>
      <c r="LL47" s="51" t="s">
        <v>59</v>
      </c>
      <c r="LM47" s="52">
        <f>+LM11/100</f>
        <v>0.22539999999999999</v>
      </c>
      <c r="LN47" s="53"/>
      <c r="LO47" s="54">
        <f>+LM47-$C$11/100</f>
        <v>9.6899999999999986E-2</v>
      </c>
      <c r="LP47" s="9"/>
      <c r="LQ47" s="39"/>
      <c r="LS47" s="51" t="s">
        <v>59</v>
      </c>
      <c r="LT47" s="52">
        <f>+LT11/100</f>
        <v>0.18859999999999999</v>
      </c>
      <c r="LU47" s="53"/>
      <c r="LV47" s="54">
        <f>+LT47-$C$11/100</f>
        <v>6.0099999999999987E-2</v>
      </c>
      <c r="LW47" s="9"/>
      <c r="LX47" s="39"/>
      <c r="LZ47" s="51" t="s">
        <v>59</v>
      </c>
      <c r="MA47" s="52">
        <f>+MA11/100</f>
        <v>0.26729999999999998</v>
      </c>
      <c r="MB47" s="53"/>
      <c r="MC47" s="54">
        <f>+MA47-$C$11/100</f>
        <v>0.13879999999999998</v>
      </c>
      <c r="MD47" s="9"/>
      <c r="ME47" s="39"/>
      <c r="MG47" s="51" t="s">
        <v>59</v>
      </c>
      <c r="MH47" s="52">
        <f>+MH11/100</f>
        <v>0.19949999999999998</v>
      </c>
      <c r="MI47" s="53"/>
      <c r="MJ47" s="54">
        <f>+MH47-$C$11/100</f>
        <v>7.099999999999998E-2</v>
      </c>
      <c r="MK47" s="9"/>
      <c r="ML47" s="39"/>
      <c r="MN47" s="51" t="s">
        <v>59</v>
      </c>
      <c r="MO47" s="52">
        <f>+MO11/100</f>
        <v>0.1283</v>
      </c>
      <c r="MP47" s="53"/>
      <c r="MQ47" s="54">
        <f>+MO47-$C$11/100</f>
        <v>-2.0000000000000573E-4</v>
      </c>
      <c r="MR47" s="9"/>
      <c r="MS47" s="39"/>
      <c r="MU47" s="51" t="s">
        <v>59</v>
      </c>
      <c r="MV47" s="52">
        <f>+MV11/100</f>
        <v>0.25239999999999996</v>
      </c>
      <c r="MW47" s="53"/>
      <c r="MX47" s="54">
        <f>+MV47-$C$11/100</f>
        <v>0.12389999999999995</v>
      </c>
      <c r="MY47" s="9"/>
      <c r="MZ47" s="39"/>
      <c r="NB47" s="51" t="s">
        <v>59</v>
      </c>
      <c r="NC47" s="52">
        <f>+NC11/100</f>
        <v>0.1905</v>
      </c>
      <c r="ND47" s="53"/>
      <c r="NE47" s="54">
        <f>+NC47-$C$11/100</f>
        <v>6.2E-2</v>
      </c>
      <c r="NF47" s="9"/>
      <c r="NG47" s="39"/>
      <c r="NI47" s="51" t="s">
        <v>59</v>
      </c>
      <c r="NJ47" s="52">
        <f>+NJ11/100</f>
        <v>0.46149999999999997</v>
      </c>
      <c r="NK47" s="53"/>
      <c r="NL47" s="54">
        <f>+NJ47-$C$11/100</f>
        <v>0.33299999999999996</v>
      </c>
      <c r="NM47" s="9"/>
      <c r="NN47" s="39"/>
      <c r="NP47" s="51" t="s">
        <v>59</v>
      </c>
      <c r="NQ47" s="52">
        <f>+NQ11/100</f>
        <v>0.21280000000000002</v>
      </c>
      <c r="NR47" s="53"/>
      <c r="NS47" s="54">
        <f>+NQ47-$C$11/100</f>
        <v>8.4300000000000014E-2</v>
      </c>
      <c r="NT47" s="9"/>
      <c r="NU47" s="39"/>
      <c r="NW47" s="51" t="s">
        <v>59</v>
      </c>
      <c r="NX47" s="52">
        <f>+NX11/100</f>
        <v>0</v>
      </c>
      <c r="NY47" s="53"/>
      <c r="NZ47" s="54">
        <f>+NX47-$C$11/100</f>
        <v>-0.1285</v>
      </c>
      <c r="OA47" s="9"/>
      <c r="OB47" s="39"/>
      <c r="OD47" s="51" t="s">
        <v>59</v>
      </c>
      <c r="OE47" s="52">
        <f>+OE11/100</f>
        <v>0</v>
      </c>
      <c r="OF47" s="53"/>
      <c r="OG47" s="54">
        <f>+OE47-$C$11/100</f>
        <v>-0.1285</v>
      </c>
      <c r="OH47" s="9"/>
      <c r="OI47" s="39"/>
      <c r="OK47" s="51" t="s">
        <v>59</v>
      </c>
      <c r="OL47" s="52">
        <f>+OL11/100</f>
        <v>0.36359999999999998</v>
      </c>
      <c r="OM47" s="53"/>
      <c r="ON47" s="54">
        <f>+OL47-$C$11/100</f>
        <v>0.23509999999999998</v>
      </c>
      <c r="OO47" s="9"/>
      <c r="OP47" s="39"/>
      <c r="OR47" s="51" t="s">
        <v>59</v>
      </c>
      <c r="OS47" s="52">
        <f>+OS11/100</f>
        <v>0.33329999999999999</v>
      </c>
      <c r="OT47" s="53"/>
      <c r="OU47" s="54">
        <f>+OS47-$C$11/100</f>
        <v>0.20479999999999998</v>
      </c>
      <c r="OV47" s="9"/>
      <c r="OW47" s="39"/>
      <c r="OY47" s="51" t="s">
        <v>59</v>
      </c>
      <c r="OZ47" s="52">
        <f>+OZ11/100</f>
        <v>0.26379999999999998</v>
      </c>
      <c r="PA47" s="53"/>
      <c r="PB47" s="54">
        <f>+OZ47-$C$11/100</f>
        <v>0.13529999999999998</v>
      </c>
      <c r="PC47" s="9"/>
      <c r="PD47" s="39"/>
      <c r="PF47" s="51" t="s">
        <v>59</v>
      </c>
      <c r="PG47" s="52">
        <f>+PG11/100</f>
        <v>0.39289999999999997</v>
      </c>
      <c r="PH47" s="53"/>
      <c r="PI47" s="54">
        <f>+PG47-$C$11/100</f>
        <v>0.26439999999999997</v>
      </c>
      <c r="PJ47" s="9"/>
      <c r="PK47" s="39"/>
    </row>
    <row r="48" spans="9:427" x14ac:dyDescent="0.15">
      <c r="I48" s="51" t="s">
        <v>60</v>
      </c>
      <c r="J48" s="55">
        <f>+L11</f>
        <v>0.40688953857887378</v>
      </c>
      <c r="K48" s="53"/>
      <c r="L48" s="56">
        <f>+J48-$E$11</f>
        <v>5.2698853556531977E-2</v>
      </c>
      <c r="M48" s="9"/>
      <c r="N48" s="39"/>
      <c r="P48" s="51" t="s">
        <v>60</v>
      </c>
      <c r="Q48" s="55">
        <f>+S11</f>
        <v>0.29147465437788017</v>
      </c>
      <c r="R48" s="53"/>
      <c r="S48" s="56">
        <f>+Q48-$E$11</f>
        <v>-6.2716030644461629E-2</v>
      </c>
      <c r="T48" s="9"/>
      <c r="U48" s="39"/>
      <c r="W48" s="51" t="s">
        <v>60</v>
      </c>
      <c r="X48" s="55">
        <f>+Z11</f>
        <v>0.37984496124031009</v>
      </c>
      <c r="Y48" s="53"/>
      <c r="Z48" s="56">
        <f>+X48-$E$11</f>
        <v>2.5654276217968286E-2</v>
      </c>
      <c r="AA48" s="9"/>
      <c r="AB48" s="39"/>
      <c r="AD48" s="51" t="s">
        <v>60</v>
      </c>
      <c r="AE48" s="55">
        <f>+AG11</f>
        <v>0.2158490566037736</v>
      </c>
      <c r="AF48" s="53"/>
      <c r="AG48" s="56">
        <f>+AE48-$E$11</f>
        <v>-0.1383416284185682</v>
      </c>
      <c r="AH48" s="9"/>
      <c r="AI48" s="39"/>
      <c r="AK48" s="51" t="s">
        <v>60</v>
      </c>
      <c r="AL48" s="55">
        <f>+AN11</f>
        <v>0.26097972972972971</v>
      </c>
      <c r="AM48" s="53"/>
      <c r="AN48" s="56">
        <f>+AL48-$E$11</f>
        <v>-9.3210955292612085E-2</v>
      </c>
      <c r="AO48" s="9"/>
      <c r="AP48" s="39"/>
      <c r="AR48" s="51" t="s">
        <v>60</v>
      </c>
      <c r="AS48" s="55">
        <f>+AU11</f>
        <v>0.4467005076142132</v>
      </c>
      <c r="AT48" s="53"/>
      <c r="AU48" s="56">
        <f>+AS48-$E$11</f>
        <v>9.2509822591871405E-2</v>
      </c>
      <c r="AV48" s="9"/>
      <c r="AW48" s="39"/>
      <c r="AY48" s="51" t="s">
        <v>60</v>
      </c>
      <c r="AZ48" s="55">
        <f>+BB11</f>
        <v>0.4885245901639344</v>
      </c>
      <c r="BA48" s="53"/>
      <c r="BB48" s="56">
        <f>+AZ48-$E$11</f>
        <v>0.1343339051415926</v>
      </c>
      <c r="BC48" s="9"/>
      <c r="BD48" s="39"/>
      <c r="BF48" s="51" t="s">
        <v>60</v>
      </c>
      <c r="BG48" s="55">
        <f>+BI11</f>
        <v>0.62096774193548387</v>
      </c>
      <c r="BH48" s="53"/>
      <c r="BI48" s="56">
        <f>+BG48-$E$11</f>
        <v>0.26677705691314207</v>
      </c>
      <c r="BJ48" s="9"/>
      <c r="BK48" s="39"/>
      <c r="BM48" s="51" t="s">
        <v>60</v>
      </c>
      <c r="BN48" s="55">
        <f>+BP11</f>
        <v>0.50714285714285712</v>
      </c>
      <c r="BO48" s="53"/>
      <c r="BP48" s="56">
        <f>+BN48-$E$11</f>
        <v>0.15295217212051532</v>
      </c>
      <c r="BQ48" s="9"/>
      <c r="BR48" s="39"/>
      <c r="BT48" s="51" t="s">
        <v>60</v>
      </c>
      <c r="BU48" s="55">
        <f>+BW11</f>
        <v>0.5811320754716981</v>
      </c>
      <c r="BV48" s="53"/>
      <c r="BW48" s="56">
        <f>+BU48-$E$11</f>
        <v>0.2269413904493563</v>
      </c>
      <c r="BX48" s="9"/>
      <c r="BY48" s="39"/>
      <c r="CA48" s="51" t="s">
        <v>60</v>
      </c>
      <c r="CB48" s="55">
        <f>+CD11</f>
        <v>0.58333333333333337</v>
      </c>
      <c r="CC48" s="53"/>
      <c r="CD48" s="56">
        <f>+CB48-$E$11</f>
        <v>0.22914264831099157</v>
      </c>
      <c r="CE48" s="9"/>
      <c r="CF48" s="39"/>
      <c r="CH48" s="51" t="s">
        <v>60</v>
      </c>
      <c r="CI48" s="55">
        <f>+CK11</f>
        <v>0.35365853658536583</v>
      </c>
      <c r="CJ48" s="53"/>
      <c r="CK48" s="56">
        <f>+CI48-$E$11</f>
        <v>-5.3214843697596548E-4</v>
      </c>
      <c r="CL48" s="9"/>
      <c r="CM48" s="39"/>
      <c r="CO48" s="51" t="s">
        <v>60</v>
      </c>
      <c r="CP48" s="55">
        <f>+CR11</f>
        <v>0.56289308176100628</v>
      </c>
      <c r="CQ48" s="53"/>
      <c r="CR48" s="56">
        <f>+CP48-$E$11</f>
        <v>0.20870239673866448</v>
      </c>
      <c r="CS48" s="9"/>
      <c r="CT48" s="39"/>
      <c r="CV48" s="51" t="s">
        <v>60</v>
      </c>
      <c r="CW48" s="55">
        <f>+CY11</f>
        <v>0.60818713450292394</v>
      </c>
      <c r="CX48" s="53"/>
      <c r="CY48" s="56">
        <f>+CW48-$E$11</f>
        <v>0.25399644948058214</v>
      </c>
      <c r="CZ48" s="9"/>
      <c r="DA48" s="39"/>
      <c r="DC48" s="51" t="s">
        <v>60</v>
      </c>
      <c r="DD48" s="55">
        <f>+DF11</f>
        <v>0.5714285714285714</v>
      </c>
      <c r="DE48" s="53"/>
      <c r="DF48" s="56">
        <f>+DD48-$E$11</f>
        <v>0.2172378864062296</v>
      </c>
      <c r="DG48" s="9"/>
      <c r="DH48" s="39"/>
      <c r="DJ48" s="51" t="s">
        <v>60</v>
      </c>
      <c r="DK48" s="55">
        <f>+DM11</f>
        <v>0.44</v>
      </c>
      <c r="DL48" s="53"/>
      <c r="DM48" s="56">
        <f>+DK48-$E$11</f>
        <v>8.5809314977658202E-2</v>
      </c>
      <c r="DN48" s="9"/>
      <c r="DO48" s="39"/>
      <c r="DQ48" s="51" t="s">
        <v>60</v>
      </c>
      <c r="DR48" s="55">
        <f>+DT11</f>
        <v>0.5</v>
      </c>
      <c r="DS48" s="53"/>
      <c r="DT48" s="56">
        <f>+DR48-$E$11</f>
        <v>0.1458093149776582</v>
      </c>
      <c r="DU48" s="9"/>
      <c r="DV48" s="39"/>
      <c r="DX48" s="51" t="s">
        <v>60</v>
      </c>
      <c r="DY48" s="55">
        <f>+EA11</f>
        <v>0.48571428571428571</v>
      </c>
      <c r="DZ48" s="53"/>
      <c r="EA48" s="56">
        <f>+DY48-$E$11</f>
        <v>0.13152360069194391</v>
      </c>
      <c r="EB48" s="9"/>
      <c r="EC48" s="39"/>
      <c r="EE48" s="51" t="s">
        <v>60</v>
      </c>
      <c r="EF48" s="55">
        <f>+EH11</f>
        <v>0.35714285714285715</v>
      </c>
      <c r="EG48" s="53"/>
      <c r="EH48" s="56">
        <f>+EF48-$E$11</f>
        <v>2.9521721205153506E-3</v>
      </c>
      <c r="EI48" s="9"/>
      <c r="EJ48" s="39"/>
      <c r="EL48" s="51" t="s">
        <v>60</v>
      </c>
      <c r="EM48" s="55">
        <f>+EO11</f>
        <v>0.48571428571428571</v>
      </c>
      <c r="EN48" s="53"/>
      <c r="EO48" s="56">
        <f>+EM48-$E$11</f>
        <v>0.13152360069194391</v>
      </c>
      <c r="EP48" s="9"/>
      <c r="EQ48" s="39"/>
      <c r="ES48" s="51" t="s">
        <v>60</v>
      </c>
      <c r="ET48" s="55">
        <f>+EV11</f>
        <v>0.5</v>
      </c>
      <c r="EU48" s="53"/>
      <c r="EV48" s="56">
        <f>+ET48-$E$11</f>
        <v>0.1458093149776582</v>
      </c>
      <c r="EW48" s="9"/>
      <c r="EX48" s="39"/>
      <c r="EZ48" s="51" t="s">
        <v>60</v>
      </c>
      <c r="FA48" s="55">
        <f>+FC11</f>
        <v>0.25</v>
      </c>
      <c r="FB48" s="53"/>
      <c r="FC48" s="56">
        <f>+FA48-$E$11</f>
        <v>-0.1041906850223418</v>
      </c>
      <c r="FD48" s="9"/>
      <c r="FE48" s="39"/>
      <c r="FG48" s="51" t="s">
        <v>60</v>
      </c>
      <c r="FH48" s="55">
        <f>+FJ11</f>
        <v>0.58536585365853655</v>
      </c>
      <c r="FI48" s="53"/>
      <c r="FJ48" s="56">
        <f>+FH48-$E$11</f>
        <v>0.23117516863619475</v>
      </c>
      <c r="FK48" s="9"/>
      <c r="FL48" s="39"/>
      <c r="FN48" s="51" t="s">
        <v>60</v>
      </c>
      <c r="FO48" s="55">
        <f>+FQ11</f>
        <v>0.60952380952380958</v>
      </c>
      <c r="FP48" s="53"/>
      <c r="FQ48" s="56">
        <f>+FO48-$E$11</f>
        <v>0.25533312450146778</v>
      </c>
      <c r="FR48" s="9"/>
      <c r="FS48" s="39"/>
      <c r="FU48" s="51" t="s">
        <v>60</v>
      </c>
      <c r="FV48" s="55">
        <f>+FX11</f>
        <v>0.57894736842105265</v>
      </c>
      <c r="FW48" s="53"/>
      <c r="FX48" s="56">
        <f>+FV48-$E$11</f>
        <v>0.22475668339871085</v>
      </c>
      <c r="FY48" s="9"/>
      <c r="FZ48" s="39"/>
      <c r="GB48" s="51" t="s">
        <v>60</v>
      </c>
      <c r="GC48" s="55">
        <f>+GE11</f>
        <v>0.68</v>
      </c>
      <c r="GD48" s="53"/>
      <c r="GE48" s="56">
        <f>+GC48-$E$11</f>
        <v>0.32580931497765825</v>
      </c>
      <c r="GF48" s="9"/>
      <c r="GG48" s="39"/>
      <c r="GI48" s="51" t="s">
        <v>60</v>
      </c>
      <c r="GJ48" s="55">
        <f>+GL11</f>
        <v>0.88888888888888884</v>
      </c>
      <c r="GK48" s="53"/>
      <c r="GL48" s="56">
        <f>+GJ48-$E$11</f>
        <v>0.53469820386654709</v>
      </c>
      <c r="GM48" s="9"/>
      <c r="GN48" s="39"/>
      <c r="GP48" s="51" t="s">
        <v>60</v>
      </c>
      <c r="GQ48" s="55">
        <f>+GS11</f>
        <v>0.52564102564102566</v>
      </c>
      <c r="GR48" s="53"/>
      <c r="GS48" s="56">
        <f>+GQ48-$E$11</f>
        <v>0.17145034061868386</v>
      </c>
      <c r="GT48" s="9"/>
      <c r="GU48" s="39"/>
      <c r="GW48" s="51" t="s">
        <v>60</v>
      </c>
      <c r="GX48" s="55">
        <f>+GZ11</f>
        <v>0.58510638297872342</v>
      </c>
      <c r="GY48" s="53"/>
      <c r="GZ48" s="56">
        <f>+GX48-$E$11</f>
        <v>0.23091569795638162</v>
      </c>
      <c r="HA48" s="9"/>
      <c r="HB48" s="39"/>
      <c r="HD48" s="51" t="s">
        <v>60</v>
      </c>
      <c r="HE48" s="55">
        <f>+HG11</f>
        <v>0.33333333333333331</v>
      </c>
      <c r="HF48" s="53"/>
      <c r="HG48" s="56">
        <f>+HE48-$E$11</f>
        <v>-2.0857351689008485E-2</v>
      </c>
      <c r="HH48" s="9"/>
      <c r="HI48" s="39"/>
      <c r="HK48" s="51" t="s">
        <v>60</v>
      </c>
      <c r="HL48" s="55">
        <f>+HN11</f>
        <v>0.625</v>
      </c>
      <c r="HM48" s="53"/>
      <c r="HN48" s="56">
        <f>+HL48-$E$11</f>
        <v>0.2708093149776582</v>
      </c>
      <c r="HO48" s="9"/>
      <c r="HP48" s="39"/>
      <c r="HR48" s="51" t="s">
        <v>60</v>
      </c>
      <c r="HS48" s="55">
        <f>+HU11</f>
        <v>0.42857142857142855</v>
      </c>
      <c r="HT48" s="53"/>
      <c r="HU48" s="56">
        <f>+HS48-$E$11</f>
        <v>7.4380743549086747E-2</v>
      </c>
      <c r="HV48" s="9"/>
      <c r="HW48" s="39"/>
      <c r="HY48" s="51" t="s">
        <v>60</v>
      </c>
      <c r="HZ48" s="55">
        <f>+IB11</f>
        <v>0.8</v>
      </c>
      <c r="IA48" s="53"/>
      <c r="IB48" s="56">
        <f>+HZ48-$E$11</f>
        <v>0.44580931497765824</v>
      </c>
      <c r="IC48" s="9"/>
      <c r="ID48" s="39"/>
      <c r="IF48" s="51" t="s">
        <v>60</v>
      </c>
      <c r="IG48" s="55">
        <f>+II11</f>
        <v>0.875</v>
      </c>
      <c r="IH48" s="53"/>
      <c r="II48" s="56">
        <f>+IG48-$E$11</f>
        <v>0.52080931497765826</v>
      </c>
      <c r="IJ48" s="9"/>
      <c r="IK48" s="39"/>
      <c r="IM48" s="51" t="s">
        <v>60</v>
      </c>
      <c r="IN48" s="55">
        <f>+IP11</f>
        <v>0.58407079646017701</v>
      </c>
      <c r="IO48" s="53"/>
      <c r="IP48" s="56">
        <f>+IN48-$E$11</f>
        <v>0.22988011143783521</v>
      </c>
      <c r="IQ48" s="9"/>
      <c r="IR48" s="39"/>
      <c r="IT48" s="51" t="s">
        <v>60</v>
      </c>
      <c r="IU48" s="55">
        <f>+IW11</f>
        <v>0.48717948717948717</v>
      </c>
      <c r="IV48" s="53"/>
      <c r="IW48" s="56">
        <f>+IU48-$E$11</f>
        <v>0.13298880215714537</v>
      </c>
      <c r="IX48" s="9"/>
      <c r="IY48" s="39"/>
      <c r="JA48" s="51" t="s">
        <v>60</v>
      </c>
      <c r="JB48" s="55">
        <f>+JD11</f>
        <v>0.5</v>
      </c>
      <c r="JC48" s="53"/>
      <c r="JD48" s="56">
        <f>+JB48-$E$11</f>
        <v>0.1458093149776582</v>
      </c>
      <c r="JE48" s="9"/>
      <c r="JF48" s="39"/>
      <c r="JH48" s="51" t="s">
        <v>60</v>
      </c>
      <c r="JI48" s="55">
        <f>+JK11</f>
        <v>0.45161290322580644</v>
      </c>
      <c r="JJ48" s="53"/>
      <c r="JK48" s="56">
        <f>+JI48-$E$11</f>
        <v>9.7422218203464639E-2</v>
      </c>
      <c r="JL48" s="9"/>
      <c r="JM48" s="39"/>
      <c r="JO48" s="51" t="s">
        <v>60</v>
      </c>
      <c r="JP48" s="55">
        <f>+JR11</f>
        <v>0.58333333333333337</v>
      </c>
      <c r="JQ48" s="53"/>
      <c r="JR48" s="56">
        <f>+JP48-$E$11</f>
        <v>0.22914264831099157</v>
      </c>
      <c r="JS48" s="9"/>
      <c r="JT48" s="39"/>
      <c r="JV48" s="51" t="s">
        <v>60</v>
      </c>
      <c r="JW48" s="55">
        <f>+JY11</f>
        <v>0.59420289855072461</v>
      </c>
      <c r="JX48" s="53"/>
      <c r="JY48" s="56">
        <f>+JW48-$E$11</f>
        <v>0.24001221352838281</v>
      </c>
      <c r="JZ48" s="9"/>
      <c r="KA48" s="39"/>
      <c r="KC48" s="51" t="s">
        <v>60</v>
      </c>
      <c r="KD48" s="55">
        <f>+KF11</f>
        <v>0.82758620689655171</v>
      </c>
      <c r="KE48" s="53"/>
      <c r="KF48" s="56">
        <f>+KD48-$E$11</f>
        <v>0.47339552187420991</v>
      </c>
      <c r="KG48" s="9"/>
      <c r="KH48" s="39"/>
      <c r="KJ48" s="51" t="s">
        <v>60</v>
      </c>
      <c r="KK48" s="55">
        <f>+KM11</f>
        <v>0.68965517241379315</v>
      </c>
      <c r="KL48" s="53"/>
      <c r="KM48" s="56">
        <f>+KK48-$E$11</f>
        <v>0.33546448739145135</v>
      </c>
      <c r="KN48" s="9"/>
      <c r="KO48" s="39"/>
      <c r="KQ48" s="51" t="s">
        <v>60</v>
      </c>
      <c r="KR48" s="55">
        <f>+KT11</f>
        <v>0.82352941176470584</v>
      </c>
      <c r="KS48" s="53"/>
      <c r="KT48" s="56">
        <f>+KR48-$E$11</f>
        <v>0.46933872674236404</v>
      </c>
      <c r="KU48" s="9"/>
      <c r="KV48" s="39"/>
      <c r="KX48" s="51" t="s">
        <v>60</v>
      </c>
      <c r="KY48" s="55">
        <f>+LA11</f>
        <v>0.58695652173913049</v>
      </c>
      <c r="KZ48" s="53"/>
      <c r="LA48" s="56">
        <f>+KY48-$E$11</f>
        <v>0.23276583671678869</v>
      </c>
      <c r="LB48" s="9"/>
      <c r="LC48" s="39"/>
      <c r="LE48" s="51" t="s">
        <v>60</v>
      </c>
      <c r="LF48" s="55">
        <f>+LH11</f>
        <v>0.69491525423728817</v>
      </c>
      <c r="LG48" s="53"/>
      <c r="LH48" s="56">
        <f>+LF48-$E$11</f>
        <v>0.34072456921494637</v>
      </c>
      <c r="LI48" s="9"/>
      <c r="LJ48" s="39"/>
      <c r="LL48" s="51" t="s">
        <v>60</v>
      </c>
      <c r="LM48" s="55">
        <f>+LO11</f>
        <v>0.53846153846153844</v>
      </c>
      <c r="LN48" s="53"/>
      <c r="LO48" s="56">
        <f>+LM48-$E$11</f>
        <v>0.18427085343919664</v>
      </c>
      <c r="LP48" s="9"/>
      <c r="LQ48" s="39"/>
      <c r="LS48" s="51" t="s">
        <v>60</v>
      </c>
      <c r="LT48" s="55">
        <f>+LV11</f>
        <v>0.65116279069767447</v>
      </c>
      <c r="LU48" s="53"/>
      <c r="LV48" s="56">
        <f>+LT48-$E$11</f>
        <v>0.29697210567533266</v>
      </c>
      <c r="LW48" s="9"/>
      <c r="LX48" s="39"/>
      <c r="LZ48" s="51" t="s">
        <v>60</v>
      </c>
      <c r="MA48" s="55">
        <f>+MC11</f>
        <v>0.72222222222222221</v>
      </c>
      <c r="MB48" s="53"/>
      <c r="MC48" s="56">
        <f>+MA48-$E$11</f>
        <v>0.36803153719988041</v>
      </c>
      <c r="MD48" s="9"/>
      <c r="ME48" s="39"/>
      <c r="MG48" s="51" t="s">
        <v>60</v>
      </c>
      <c r="MH48" s="55">
        <f>+MJ11</f>
        <v>0.35714285714285715</v>
      </c>
      <c r="MI48" s="53"/>
      <c r="MJ48" s="56">
        <f>+MH48-$E$11</f>
        <v>2.9521721205153506E-3</v>
      </c>
      <c r="MK48" s="9"/>
      <c r="ML48" s="39"/>
      <c r="MN48" s="51" t="s">
        <v>60</v>
      </c>
      <c r="MO48" s="55">
        <f>+MQ11</f>
        <v>0.54545454545454541</v>
      </c>
      <c r="MP48" s="53"/>
      <c r="MQ48" s="56">
        <f>+MO48-$E$11</f>
        <v>0.19126386043220361</v>
      </c>
      <c r="MR48" s="9"/>
      <c r="MS48" s="39"/>
      <c r="MU48" s="51" t="s">
        <v>60</v>
      </c>
      <c r="MV48" s="55">
        <f>+MX11</f>
        <v>0.19230769230769232</v>
      </c>
      <c r="MW48" s="53"/>
      <c r="MX48" s="56">
        <f>+MV48-$E$11</f>
        <v>-0.16188299271464948</v>
      </c>
      <c r="MY48" s="9"/>
      <c r="MZ48" s="39"/>
      <c r="NB48" s="51" t="s">
        <v>60</v>
      </c>
      <c r="NC48" s="55">
        <f>+NE11</f>
        <v>0</v>
      </c>
      <c r="ND48" s="53"/>
      <c r="NE48" s="56">
        <f>+NC48-$E$11</f>
        <v>-0.3541906850223418</v>
      </c>
      <c r="NF48" s="9"/>
      <c r="NG48" s="39"/>
      <c r="NI48" s="51" t="s">
        <v>60</v>
      </c>
      <c r="NJ48" s="55">
        <f>+NL11</f>
        <v>0</v>
      </c>
      <c r="NK48" s="53"/>
      <c r="NL48" s="56">
        <f>+NJ48-$E$11</f>
        <v>-0.3541906850223418</v>
      </c>
      <c r="NM48" s="9"/>
      <c r="NN48" s="39"/>
      <c r="NP48" s="51" t="s">
        <v>60</v>
      </c>
      <c r="NQ48" s="55">
        <f>+NS11</f>
        <v>0.7</v>
      </c>
      <c r="NR48" s="53"/>
      <c r="NS48" s="56">
        <f>+NQ48-$E$11</f>
        <v>0.34580931497765816</v>
      </c>
      <c r="NT48" s="9"/>
      <c r="NU48" s="39"/>
      <c r="NW48" s="51" t="s">
        <v>60</v>
      </c>
      <c r="NX48" s="55" t="e">
        <f>+NZ11</f>
        <v>#DIV/0!</v>
      </c>
      <c r="NY48" s="53"/>
      <c r="NZ48" s="56" t="e">
        <f>+NX48-$E$11</f>
        <v>#DIV/0!</v>
      </c>
      <c r="OA48" s="9"/>
      <c r="OB48" s="39"/>
      <c r="OD48" s="51" t="s">
        <v>60</v>
      </c>
      <c r="OE48" s="55" t="e">
        <f>+OG11</f>
        <v>#DIV/0!</v>
      </c>
      <c r="OF48" s="53"/>
      <c r="OG48" s="56" t="e">
        <f>+OE48-$E$11</f>
        <v>#DIV/0!</v>
      </c>
      <c r="OH48" s="9"/>
      <c r="OI48" s="39"/>
      <c r="OK48" s="51" t="s">
        <v>60</v>
      </c>
      <c r="OL48" s="55">
        <f>+ON11</f>
        <v>0</v>
      </c>
      <c r="OM48" s="53"/>
      <c r="ON48" s="56">
        <f>+OL48-$E$11</f>
        <v>-0.3541906850223418</v>
      </c>
      <c r="OO48" s="9"/>
      <c r="OP48" s="39"/>
      <c r="OR48" s="51" t="s">
        <v>60</v>
      </c>
      <c r="OS48" s="55">
        <f>+OU11</f>
        <v>0</v>
      </c>
      <c r="OT48" s="53"/>
      <c r="OU48" s="56">
        <f>+OS48-$E$11</f>
        <v>-0.3541906850223418</v>
      </c>
      <c r="OV48" s="9"/>
      <c r="OW48" s="39"/>
      <c r="OY48" s="51" t="s">
        <v>60</v>
      </c>
      <c r="OZ48" s="55">
        <f>+PB11</f>
        <v>0.39534883720930231</v>
      </c>
      <c r="PA48" s="53"/>
      <c r="PB48" s="56">
        <f>+OZ48-$E$11</f>
        <v>4.1158152186960506E-2</v>
      </c>
      <c r="PC48" s="9"/>
      <c r="PD48" s="39"/>
      <c r="PF48" s="51" t="s">
        <v>60</v>
      </c>
      <c r="PG48" s="55">
        <f>+PI11</f>
        <v>0.45454545454545453</v>
      </c>
      <c r="PH48" s="53"/>
      <c r="PI48" s="56">
        <f>+PG48-$E$11</f>
        <v>0.10035476952311273</v>
      </c>
      <c r="PJ48" s="9"/>
      <c r="PK48" s="39"/>
    </row>
    <row r="49" spans="9:427" x14ac:dyDescent="0.15">
      <c r="I49" s="51" t="s">
        <v>61</v>
      </c>
      <c r="J49" s="55">
        <f>+N11</f>
        <v>0.59298334816321341</v>
      </c>
      <c r="K49" s="53"/>
      <c r="L49" s="56">
        <f>+J49-$G$11</f>
        <v>-5.2685310300164434E-2</v>
      </c>
      <c r="M49" s="9"/>
      <c r="N49" s="39"/>
      <c r="P49" s="51" t="s">
        <v>61</v>
      </c>
      <c r="Q49" s="55">
        <f>+U11</f>
        <v>0.70852534562211977</v>
      </c>
      <c r="R49" s="53"/>
      <c r="S49" s="56">
        <f>+Q49-$G$11</f>
        <v>6.2856687158741931E-2</v>
      </c>
      <c r="T49" s="9"/>
      <c r="U49" s="39"/>
      <c r="W49" s="51" t="s">
        <v>61</v>
      </c>
      <c r="X49" s="55">
        <f>+AB11</f>
        <v>0.62015503875968991</v>
      </c>
      <c r="Y49" s="53"/>
      <c r="Z49" s="56">
        <f>+X49-$G$11</f>
        <v>-2.5513619703687929E-2</v>
      </c>
      <c r="AA49" s="9"/>
      <c r="AB49" s="39"/>
      <c r="AD49" s="51" t="s">
        <v>61</v>
      </c>
      <c r="AE49" s="55">
        <f>+AI11</f>
        <v>0.78415094339622637</v>
      </c>
      <c r="AF49" s="53"/>
      <c r="AG49" s="56">
        <f>+AE49-$G$11</f>
        <v>0.13848228493284853</v>
      </c>
      <c r="AH49" s="9"/>
      <c r="AI49" s="39"/>
      <c r="AK49" s="51" t="s">
        <v>61</v>
      </c>
      <c r="AL49" s="55">
        <f>+AP11</f>
        <v>0.73902027027027029</v>
      </c>
      <c r="AM49" s="53"/>
      <c r="AN49" s="56">
        <f>+AL49-$G$11</f>
        <v>9.3351611806892443E-2</v>
      </c>
      <c r="AO49" s="9"/>
      <c r="AP49" s="39"/>
      <c r="AR49" s="51" t="s">
        <v>61</v>
      </c>
      <c r="AS49" s="55">
        <f>+AW11</f>
        <v>0.5532994923857868</v>
      </c>
      <c r="AT49" s="53"/>
      <c r="AU49" s="56">
        <f>+AS49-$G$11</f>
        <v>-9.2369166077591047E-2</v>
      </c>
      <c r="AV49" s="9"/>
      <c r="AW49" s="39"/>
      <c r="AY49" s="51" t="s">
        <v>61</v>
      </c>
      <c r="AZ49" s="55">
        <f>+BD11</f>
        <v>0.51147540983606554</v>
      </c>
      <c r="BA49" s="53"/>
      <c r="BB49" s="56">
        <f>+AZ49-$G$11</f>
        <v>-0.1341932486273123</v>
      </c>
      <c r="BC49" s="9"/>
      <c r="BD49" s="39"/>
      <c r="BF49" s="51" t="s">
        <v>61</v>
      </c>
      <c r="BG49" s="55">
        <f>+BK11</f>
        <v>0.37903225806451613</v>
      </c>
      <c r="BH49" s="53"/>
      <c r="BI49" s="56">
        <f>+BG49-$G$11</f>
        <v>-0.26663640039886172</v>
      </c>
      <c r="BJ49" s="9"/>
      <c r="BK49" s="39"/>
      <c r="BM49" s="51" t="s">
        <v>61</v>
      </c>
      <c r="BN49" s="55">
        <f>+BR11</f>
        <v>0.49285714285714288</v>
      </c>
      <c r="BO49" s="53"/>
      <c r="BP49" s="56">
        <f>+BN49-$G$11</f>
        <v>-0.15281151560623496</v>
      </c>
      <c r="BQ49" s="9"/>
      <c r="BR49" s="39"/>
      <c r="BT49" s="51" t="s">
        <v>61</v>
      </c>
      <c r="BU49" s="55">
        <f>+BY11</f>
        <v>0.4188679245283019</v>
      </c>
      <c r="BV49" s="53"/>
      <c r="BW49" s="56">
        <f>+BU49-$G$11</f>
        <v>-0.22680073393507594</v>
      </c>
      <c r="BX49" s="9"/>
      <c r="BY49" s="39"/>
      <c r="CA49" s="51" t="s">
        <v>61</v>
      </c>
      <c r="CB49" s="55">
        <f>+CF11</f>
        <v>0.41666666666666669</v>
      </c>
      <c r="CC49" s="53"/>
      <c r="CD49" s="56">
        <f>+CB49-$G$11</f>
        <v>-0.22900199179671116</v>
      </c>
      <c r="CE49" s="9"/>
      <c r="CF49" s="39"/>
      <c r="CH49" s="51" t="s">
        <v>61</v>
      </c>
      <c r="CI49" s="55">
        <f>+CM11</f>
        <v>0.64634146341463417</v>
      </c>
      <c r="CJ49" s="53"/>
      <c r="CK49" s="56">
        <f>+CI49-$G$11</f>
        <v>6.7280495125632278E-4</v>
      </c>
      <c r="CL49" s="9"/>
      <c r="CM49" s="39"/>
      <c r="CO49" s="51" t="s">
        <v>61</v>
      </c>
      <c r="CP49" s="55">
        <f>+CT11</f>
        <v>0.43710691823899372</v>
      </c>
      <c r="CQ49" s="53"/>
      <c r="CR49" s="56">
        <f>+CP49-$G$11</f>
        <v>-0.20856174022438412</v>
      </c>
      <c r="CS49" s="9"/>
      <c r="CT49" s="39"/>
      <c r="CV49" s="51" t="s">
        <v>61</v>
      </c>
      <c r="CW49" s="55">
        <f>+DA11</f>
        <v>0.391812865497076</v>
      </c>
      <c r="CX49" s="53"/>
      <c r="CY49" s="56">
        <f>+CW49-$G$11</f>
        <v>-0.25385579296630184</v>
      </c>
      <c r="CZ49" s="9"/>
      <c r="DA49" s="39"/>
      <c r="DC49" s="51" t="s">
        <v>61</v>
      </c>
      <c r="DD49" s="55">
        <f>+DH11</f>
        <v>0.42857142857142855</v>
      </c>
      <c r="DE49" s="53"/>
      <c r="DF49" s="56">
        <f>+DD49-$G$11</f>
        <v>-0.21709722989194929</v>
      </c>
      <c r="DG49" s="9"/>
      <c r="DH49" s="39"/>
      <c r="DJ49" s="51" t="s">
        <v>61</v>
      </c>
      <c r="DK49" s="55">
        <f>+DO11</f>
        <v>0.56000000000000005</v>
      </c>
      <c r="DL49" s="53"/>
      <c r="DM49" s="56">
        <f>+DK49-$G$11</f>
        <v>-8.5668658463377789E-2</v>
      </c>
      <c r="DN49" s="9"/>
      <c r="DO49" s="39"/>
      <c r="DQ49" s="51" t="s">
        <v>61</v>
      </c>
      <c r="DR49" s="55">
        <f>+DV11</f>
        <v>0.5</v>
      </c>
      <c r="DS49" s="53"/>
      <c r="DT49" s="56">
        <f>+DR49-$G$11</f>
        <v>-0.14566865846337784</v>
      </c>
      <c r="DU49" s="9"/>
      <c r="DV49" s="39"/>
      <c r="DX49" s="51" t="s">
        <v>61</v>
      </c>
      <c r="DY49" s="55">
        <f>+EC11</f>
        <v>0.51428571428571423</v>
      </c>
      <c r="DZ49" s="53"/>
      <c r="EA49" s="56">
        <f>+DY49-$G$11</f>
        <v>-0.13138294417766361</v>
      </c>
      <c r="EB49" s="9"/>
      <c r="EC49" s="39"/>
      <c r="EE49" s="51" t="s">
        <v>61</v>
      </c>
      <c r="EF49" s="55">
        <f>+EJ11</f>
        <v>0.6428571428571429</v>
      </c>
      <c r="EG49" s="53"/>
      <c r="EH49" s="56">
        <f>+EF49-$G$11</f>
        <v>-2.8115156062349378E-3</v>
      </c>
      <c r="EI49" s="9"/>
      <c r="EJ49" s="39"/>
      <c r="EL49" s="51" t="s">
        <v>61</v>
      </c>
      <c r="EM49" s="55">
        <f>+EQ11</f>
        <v>0.51428571428571423</v>
      </c>
      <c r="EN49" s="53"/>
      <c r="EO49" s="56">
        <f>+EM49-$G$11</f>
        <v>-0.13138294417766361</v>
      </c>
      <c r="EP49" s="9"/>
      <c r="EQ49" s="39"/>
      <c r="ES49" s="51" t="s">
        <v>61</v>
      </c>
      <c r="ET49" s="55">
        <f>+EX11</f>
        <v>0.5</v>
      </c>
      <c r="EU49" s="53"/>
      <c r="EV49" s="56">
        <f>+ET49-$G$11</f>
        <v>-0.14566865846337784</v>
      </c>
      <c r="EW49" s="9"/>
      <c r="EX49" s="39"/>
      <c r="EZ49" s="51" t="s">
        <v>61</v>
      </c>
      <c r="FA49" s="55">
        <f>+FE11</f>
        <v>0.75</v>
      </c>
      <c r="FB49" s="53"/>
      <c r="FC49" s="56">
        <f>+FA49-$G$11</f>
        <v>0.10433134153662216</v>
      </c>
      <c r="FD49" s="9"/>
      <c r="FE49" s="39"/>
      <c r="FG49" s="51" t="s">
        <v>61</v>
      </c>
      <c r="FH49" s="55">
        <f>+FL11</f>
        <v>0.41463414634146339</v>
      </c>
      <c r="FI49" s="53"/>
      <c r="FJ49" s="56">
        <f>+FH49-$G$11</f>
        <v>-0.23103451212191445</v>
      </c>
      <c r="FK49" s="9"/>
      <c r="FL49" s="39"/>
      <c r="FN49" s="51" t="s">
        <v>61</v>
      </c>
      <c r="FO49" s="55">
        <f>+FS11</f>
        <v>0.39047619047619048</v>
      </c>
      <c r="FP49" s="53"/>
      <c r="FQ49" s="56">
        <f>+FO49-$G$11</f>
        <v>-0.25519246798718737</v>
      </c>
      <c r="FR49" s="9"/>
      <c r="FS49" s="39"/>
      <c r="FU49" s="51" t="s">
        <v>61</v>
      </c>
      <c r="FV49" s="55">
        <f>+FZ11</f>
        <v>0.42105263157894735</v>
      </c>
      <c r="FW49" s="53"/>
      <c r="FX49" s="56">
        <f>+FV49-$G$11</f>
        <v>-0.2246160268844305</v>
      </c>
      <c r="FY49" s="9"/>
      <c r="FZ49" s="39"/>
      <c r="GB49" s="51" t="s">
        <v>61</v>
      </c>
      <c r="GC49" s="55">
        <f>+GG11</f>
        <v>0.32</v>
      </c>
      <c r="GD49" s="53"/>
      <c r="GE49" s="56">
        <f>+GC49-$G$11</f>
        <v>-0.32566865846337784</v>
      </c>
      <c r="GF49" s="9"/>
      <c r="GG49" s="39"/>
      <c r="GI49" s="51" t="s">
        <v>61</v>
      </c>
      <c r="GJ49" s="55">
        <f>+GN11</f>
        <v>0.1111111111111111</v>
      </c>
      <c r="GK49" s="53"/>
      <c r="GL49" s="56">
        <f>+GJ49-$G$11</f>
        <v>-0.53455754735226679</v>
      </c>
      <c r="GM49" s="9"/>
      <c r="GN49" s="39"/>
      <c r="GP49" s="51" t="s">
        <v>61</v>
      </c>
      <c r="GQ49" s="55">
        <f>+GU11</f>
        <v>0.47435897435897434</v>
      </c>
      <c r="GR49" s="53"/>
      <c r="GS49" s="56">
        <f>+GQ49-$G$11</f>
        <v>-0.1713096841044035</v>
      </c>
      <c r="GT49" s="9"/>
      <c r="GU49" s="39"/>
      <c r="GW49" s="51" t="s">
        <v>61</v>
      </c>
      <c r="GX49" s="55">
        <f>+HB11</f>
        <v>0.41489361702127658</v>
      </c>
      <c r="GY49" s="53"/>
      <c r="GZ49" s="56">
        <f>+GX49-$G$11</f>
        <v>-0.23077504144210126</v>
      </c>
      <c r="HA49" s="9"/>
      <c r="HB49" s="39"/>
      <c r="HD49" s="51" t="s">
        <v>61</v>
      </c>
      <c r="HE49" s="55">
        <f>+HI11</f>
        <v>0.66666666666666663</v>
      </c>
      <c r="HF49" s="53"/>
      <c r="HG49" s="56">
        <f>+HE49-$G$11</f>
        <v>2.0998008203288787E-2</v>
      </c>
      <c r="HH49" s="9"/>
      <c r="HI49" s="39"/>
      <c r="HK49" s="51" t="s">
        <v>61</v>
      </c>
      <c r="HL49" s="55">
        <f>+HP11</f>
        <v>0.375</v>
      </c>
      <c r="HM49" s="53"/>
      <c r="HN49" s="56">
        <f>+HL49-$G$11</f>
        <v>-0.27066865846337784</v>
      </c>
      <c r="HO49" s="9"/>
      <c r="HP49" s="39"/>
      <c r="HR49" s="51" t="s">
        <v>61</v>
      </c>
      <c r="HS49" s="55">
        <f>+HW11</f>
        <v>0.5714285714285714</v>
      </c>
      <c r="HT49" s="53"/>
      <c r="HU49" s="56">
        <f>+HS49-$G$11</f>
        <v>-7.4240087034806446E-2</v>
      </c>
      <c r="HV49" s="9"/>
      <c r="HW49" s="39"/>
      <c r="HY49" s="51" t="s">
        <v>61</v>
      </c>
      <c r="HZ49" s="55">
        <f>+ID11</f>
        <v>0.2</v>
      </c>
      <c r="IA49" s="53"/>
      <c r="IB49" s="56">
        <f>+HZ49-$G$11</f>
        <v>-0.44566865846337783</v>
      </c>
      <c r="IC49" s="9"/>
      <c r="ID49" s="39"/>
      <c r="IF49" s="51" t="s">
        <v>61</v>
      </c>
      <c r="IG49" s="55">
        <f>+IK11</f>
        <v>0.125</v>
      </c>
      <c r="IH49" s="53"/>
      <c r="II49" s="56">
        <f>+IG49-$G$11</f>
        <v>-0.52066865846337784</v>
      </c>
      <c r="IJ49" s="9"/>
      <c r="IK49" s="39"/>
      <c r="IM49" s="51" t="s">
        <v>61</v>
      </c>
      <c r="IN49" s="55">
        <f>+IR11</f>
        <v>0.41592920353982299</v>
      </c>
      <c r="IO49" s="53"/>
      <c r="IP49" s="56">
        <f>+IN49-$G$11</f>
        <v>-0.22973945492355485</v>
      </c>
      <c r="IQ49" s="9"/>
      <c r="IR49" s="39"/>
      <c r="IT49" s="51" t="s">
        <v>61</v>
      </c>
      <c r="IU49" s="55">
        <f>+IY11</f>
        <v>0.51282051282051277</v>
      </c>
      <c r="IV49" s="53"/>
      <c r="IW49" s="56">
        <f>+IU49-$G$11</f>
        <v>-0.13284814564286507</v>
      </c>
      <c r="IX49" s="9"/>
      <c r="IY49" s="39"/>
      <c r="JA49" s="51" t="s">
        <v>61</v>
      </c>
      <c r="JB49" s="55">
        <f>+JF11</f>
        <v>0.5</v>
      </c>
      <c r="JC49" s="53"/>
      <c r="JD49" s="56">
        <f>+JB49-$G$11</f>
        <v>-0.14566865846337784</v>
      </c>
      <c r="JE49" s="9"/>
      <c r="JF49" s="39"/>
      <c r="JH49" s="51" t="s">
        <v>61</v>
      </c>
      <c r="JI49" s="55">
        <f>+JM11</f>
        <v>0.54838709677419351</v>
      </c>
      <c r="JJ49" s="53"/>
      <c r="JK49" s="56">
        <f>+JI49-$G$11</f>
        <v>-9.7281561689184337E-2</v>
      </c>
      <c r="JL49" s="9"/>
      <c r="JM49" s="39"/>
      <c r="JO49" s="51" t="s">
        <v>61</v>
      </c>
      <c r="JP49" s="55">
        <f>+JT11</f>
        <v>0.41666666666666669</v>
      </c>
      <c r="JQ49" s="53"/>
      <c r="JR49" s="56">
        <f>+JP49-$G$11</f>
        <v>-0.22900199179671116</v>
      </c>
      <c r="JS49" s="9"/>
      <c r="JT49" s="39"/>
      <c r="JV49" s="51" t="s">
        <v>61</v>
      </c>
      <c r="JW49" s="55">
        <f>+KA11</f>
        <v>0.40579710144927539</v>
      </c>
      <c r="JX49" s="53"/>
      <c r="JY49" s="56">
        <f>+JW49-$G$11</f>
        <v>-0.23987155701410245</v>
      </c>
      <c r="JZ49" s="9"/>
      <c r="KA49" s="39"/>
      <c r="KC49" s="51" t="s">
        <v>61</v>
      </c>
      <c r="KD49" s="55">
        <f>+KH11</f>
        <v>0.17241379310344829</v>
      </c>
      <c r="KE49" s="53"/>
      <c r="KF49" s="56">
        <f>+KD49-$G$11</f>
        <v>-0.47325486535992956</v>
      </c>
      <c r="KG49" s="9"/>
      <c r="KH49" s="39"/>
      <c r="KJ49" s="51" t="s">
        <v>61</v>
      </c>
      <c r="KK49" s="55">
        <f>+KO11</f>
        <v>0.31034482758620691</v>
      </c>
      <c r="KL49" s="53"/>
      <c r="KM49" s="56">
        <f>+KK49-$G$11</f>
        <v>-0.33532383087717094</v>
      </c>
      <c r="KN49" s="9"/>
      <c r="KO49" s="39"/>
      <c r="KQ49" s="51" t="s">
        <v>61</v>
      </c>
      <c r="KR49" s="55">
        <f>+KV11</f>
        <v>0.17647058823529413</v>
      </c>
      <c r="KS49" s="53"/>
      <c r="KT49" s="56">
        <f>+KR49-$G$11</f>
        <v>-0.46919807022808369</v>
      </c>
      <c r="KU49" s="9"/>
      <c r="KV49" s="39"/>
      <c r="KX49" s="51" t="s">
        <v>61</v>
      </c>
      <c r="KY49" s="55">
        <f>+LC11</f>
        <v>0.41304347826086957</v>
      </c>
      <c r="KZ49" s="53"/>
      <c r="LA49" s="56">
        <f>+KY49-$G$11</f>
        <v>-0.23262518020250827</v>
      </c>
      <c r="LB49" s="9"/>
      <c r="LC49" s="39"/>
      <c r="LE49" s="51" t="s">
        <v>61</v>
      </c>
      <c r="LF49" s="55">
        <f>+LJ11</f>
        <v>0.30508474576271188</v>
      </c>
      <c r="LG49" s="53"/>
      <c r="LH49" s="56">
        <f>+LF49-$G$11</f>
        <v>-0.34058391270066596</v>
      </c>
      <c r="LI49" s="9"/>
      <c r="LJ49" s="39"/>
      <c r="LL49" s="51" t="s">
        <v>61</v>
      </c>
      <c r="LM49" s="55">
        <f>+LQ11</f>
        <v>0.46153846153846156</v>
      </c>
      <c r="LN49" s="53"/>
      <c r="LO49" s="56">
        <f>+LM49-$G$11</f>
        <v>-0.18413019692491628</v>
      </c>
      <c r="LP49" s="9"/>
      <c r="LQ49" s="39"/>
      <c r="LS49" s="51" t="s">
        <v>61</v>
      </c>
      <c r="LT49" s="55">
        <f>+LX11</f>
        <v>0.34883720930232559</v>
      </c>
      <c r="LU49" s="53"/>
      <c r="LV49" s="56">
        <f>+LT49-$G$11</f>
        <v>-0.29683144916105225</v>
      </c>
      <c r="LW49" s="9"/>
      <c r="LX49" s="39"/>
      <c r="LZ49" s="51" t="s">
        <v>61</v>
      </c>
      <c r="MA49" s="55">
        <f>+ME11</f>
        <v>0.27777777777777779</v>
      </c>
      <c r="MB49" s="53"/>
      <c r="MC49" s="56">
        <f>+MA49-$G$11</f>
        <v>-0.36789088068560005</v>
      </c>
      <c r="MD49" s="9"/>
      <c r="ME49" s="39"/>
      <c r="MG49" s="51" t="s">
        <v>61</v>
      </c>
      <c r="MH49" s="55">
        <f>+ML11</f>
        <v>0.6428571428571429</v>
      </c>
      <c r="MI49" s="53"/>
      <c r="MJ49" s="56">
        <f>+MH49-$G$11</f>
        <v>-2.8115156062349378E-3</v>
      </c>
      <c r="MK49" s="9"/>
      <c r="ML49" s="39"/>
      <c r="MN49" s="51" t="s">
        <v>61</v>
      </c>
      <c r="MO49" s="55">
        <f>+MS11</f>
        <v>0.45454545454545453</v>
      </c>
      <c r="MP49" s="53"/>
      <c r="MQ49" s="56">
        <f>+MO49-$G$11</f>
        <v>-0.19112320391792331</v>
      </c>
      <c r="MR49" s="9"/>
      <c r="MS49" s="39"/>
      <c r="MU49" s="51" t="s">
        <v>61</v>
      </c>
      <c r="MV49" s="55">
        <f>+MZ11</f>
        <v>0.80769230769230771</v>
      </c>
      <c r="MW49" s="53"/>
      <c r="MX49" s="56">
        <f>+MV49-$G$11</f>
        <v>0.16202364922892987</v>
      </c>
      <c r="MY49" s="9"/>
      <c r="MZ49" s="39"/>
      <c r="NB49" s="51" t="s">
        <v>61</v>
      </c>
      <c r="NC49" s="55">
        <f>+NG11</f>
        <v>1</v>
      </c>
      <c r="ND49" s="53"/>
      <c r="NE49" s="56">
        <f>+NC49-$G$11</f>
        <v>0.35433134153662216</v>
      </c>
      <c r="NF49" s="9"/>
      <c r="NG49" s="39"/>
      <c r="NI49" s="51" t="s">
        <v>61</v>
      </c>
      <c r="NJ49" s="55">
        <f>+NN11</f>
        <v>0.83333333333333337</v>
      </c>
      <c r="NK49" s="53"/>
      <c r="NL49" s="56">
        <f>+NJ49-$G$11</f>
        <v>0.18766467486995553</v>
      </c>
      <c r="NM49" s="9"/>
      <c r="NN49" s="39"/>
      <c r="NP49" s="51" t="s">
        <v>61</v>
      </c>
      <c r="NQ49" s="55">
        <f>+NU11</f>
        <v>0.3</v>
      </c>
      <c r="NR49" s="53"/>
      <c r="NS49" s="56">
        <f>+NQ49-$G$11</f>
        <v>-0.34566865846337785</v>
      </c>
      <c r="NT49" s="9"/>
      <c r="NU49" s="39"/>
      <c r="NW49" s="51" t="s">
        <v>61</v>
      </c>
      <c r="NX49" s="55" t="e">
        <f>+OB11</f>
        <v>#DIV/0!</v>
      </c>
      <c r="NY49" s="53"/>
      <c r="NZ49" s="56" t="e">
        <f>+NX49-$G$11</f>
        <v>#DIV/0!</v>
      </c>
      <c r="OA49" s="9"/>
      <c r="OB49" s="39"/>
      <c r="OD49" s="51" t="s">
        <v>61</v>
      </c>
      <c r="OE49" s="55" t="e">
        <f>+OI11</f>
        <v>#DIV/0!</v>
      </c>
      <c r="OF49" s="53"/>
      <c r="OG49" s="56" t="e">
        <f>+OE49-$G$11</f>
        <v>#DIV/0!</v>
      </c>
      <c r="OH49" s="9"/>
      <c r="OI49" s="39"/>
      <c r="OK49" s="51" t="s">
        <v>61</v>
      </c>
      <c r="OL49" s="55">
        <f>+OP11</f>
        <v>1</v>
      </c>
      <c r="OM49" s="53"/>
      <c r="ON49" s="56">
        <f>+OL49-$G$11</f>
        <v>0.35433134153662216</v>
      </c>
      <c r="OO49" s="9"/>
      <c r="OP49" s="39"/>
      <c r="OR49" s="51" t="s">
        <v>61</v>
      </c>
      <c r="OS49" s="55">
        <f>+OW11</f>
        <v>1</v>
      </c>
      <c r="OT49" s="53"/>
      <c r="OU49" s="56">
        <f>+OS49-$G$11</f>
        <v>0.35433134153662216</v>
      </c>
      <c r="OV49" s="9"/>
      <c r="OW49" s="39"/>
      <c r="OY49" s="51" t="s">
        <v>61</v>
      </c>
      <c r="OZ49" s="55">
        <f>+PD11</f>
        <v>0.60465116279069764</v>
      </c>
      <c r="PA49" s="53"/>
      <c r="PB49" s="56">
        <f>+OZ49-$G$11</f>
        <v>-4.1017495672680204E-2</v>
      </c>
      <c r="PC49" s="9"/>
      <c r="PD49" s="39"/>
      <c r="PF49" s="51" t="s">
        <v>61</v>
      </c>
      <c r="PG49" s="55">
        <f>+PK11</f>
        <v>0.54545454545454541</v>
      </c>
      <c r="PH49" s="53"/>
      <c r="PI49" s="56">
        <f>+PG49-$G$11</f>
        <v>-0.10021411300883243</v>
      </c>
      <c r="PJ49" s="9"/>
      <c r="PK49" s="39"/>
    </row>
    <row r="50" spans="9:427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  <c r="MN50" s="38"/>
      <c r="MO50" s="9"/>
      <c r="MP50" s="9"/>
      <c r="MQ50" s="57"/>
      <c r="MR50" s="9"/>
      <c r="MS50" s="39"/>
      <c r="MU50" s="38"/>
      <c r="MV50" s="9"/>
      <c r="MW50" s="9"/>
      <c r="MX50" s="57"/>
      <c r="MY50" s="9"/>
      <c r="MZ50" s="39"/>
      <c r="NB50" s="38"/>
      <c r="NC50" s="9"/>
      <c r="ND50" s="9"/>
      <c r="NE50" s="57"/>
      <c r="NF50" s="9"/>
      <c r="NG50" s="39"/>
      <c r="NI50" s="38"/>
      <c r="NJ50" s="9"/>
      <c r="NK50" s="9"/>
      <c r="NL50" s="57"/>
      <c r="NM50" s="9"/>
      <c r="NN50" s="39"/>
      <c r="NP50" s="38"/>
      <c r="NQ50" s="9"/>
      <c r="NR50" s="9"/>
      <c r="NS50" s="57"/>
      <c r="NT50" s="9"/>
      <c r="NU50" s="39"/>
      <c r="NW50" s="38"/>
      <c r="NX50" s="9"/>
      <c r="NY50" s="9"/>
      <c r="NZ50" s="57"/>
      <c r="OA50" s="9"/>
      <c r="OB50" s="39"/>
      <c r="OD50" s="38"/>
      <c r="OE50" s="9"/>
      <c r="OF50" s="9"/>
      <c r="OG50" s="57"/>
      <c r="OH50" s="9"/>
      <c r="OI50" s="39"/>
      <c r="OK50" s="38"/>
      <c r="OL50" s="9"/>
      <c r="OM50" s="9"/>
      <c r="ON50" s="57"/>
      <c r="OO50" s="9"/>
      <c r="OP50" s="39"/>
      <c r="OR50" s="38"/>
      <c r="OS50" s="9"/>
      <c r="OT50" s="9"/>
      <c r="OU50" s="57"/>
      <c r="OV50" s="9"/>
      <c r="OW50" s="39"/>
      <c r="OY50" s="38"/>
      <c r="OZ50" s="9"/>
      <c r="PA50" s="9"/>
      <c r="PB50" s="57"/>
      <c r="PC50" s="9"/>
      <c r="PD50" s="39"/>
      <c r="PF50" s="38"/>
      <c r="PG50" s="9"/>
      <c r="PH50" s="9"/>
      <c r="PI50" s="57"/>
      <c r="PJ50" s="9"/>
      <c r="PK50" s="39"/>
    </row>
    <row r="51" spans="9:427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  <c r="MN51" s="50" t="s">
        <v>77</v>
      </c>
      <c r="MO51" s="9"/>
      <c r="MP51" s="9"/>
      <c r="MQ51" s="57"/>
      <c r="MR51" s="9"/>
      <c r="MS51" s="39"/>
      <c r="MU51" s="50" t="s">
        <v>77</v>
      </c>
      <c r="MV51" s="9"/>
      <c r="MW51" s="9"/>
      <c r="MX51" s="57"/>
      <c r="MY51" s="9"/>
      <c r="MZ51" s="39"/>
      <c r="NB51" s="50" t="s">
        <v>77</v>
      </c>
      <c r="NC51" s="9"/>
      <c r="ND51" s="9"/>
      <c r="NE51" s="57"/>
      <c r="NF51" s="9"/>
      <c r="NG51" s="39"/>
      <c r="NI51" s="50" t="s">
        <v>77</v>
      </c>
      <c r="NJ51" s="9"/>
      <c r="NK51" s="9"/>
      <c r="NL51" s="57"/>
      <c r="NM51" s="9"/>
      <c r="NN51" s="39"/>
      <c r="NP51" s="50" t="s">
        <v>77</v>
      </c>
      <c r="NQ51" s="9"/>
      <c r="NR51" s="9"/>
      <c r="NS51" s="57"/>
      <c r="NT51" s="9"/>
      <c r="NU51" s="39"/>
      <c r="NW51" s="50" t="s">
        <v>77</v>
      </c>
      <c r="NX51" s="9"/>
      <c r="NY51" s="9"/>
      <c r="NZ51" s="57"/>
      <c r="OA51" s="9"/>
      <c r="OB51" s="39"/>
      <c r="OD51" s="50" t="s">
        <v>77</v>
      </c>
      <c r="OE51" s="9"/>
      <c r="OF51" s="9"/>
      <c r="OG51" s="57"/>
      <c r="OH51" s="9"/>
      <c r="OI51" s="39"/>
      <c r="OK51" s="50" t="s">
        <v>77</v>
      </c>
      <c r="OL51" s="9"/>
      <c r="OM51" s="9"/>
      <c r="ON51" s="57"/>
      <c r="OO51" s="9"/>
      <c r="OP51" s="39"/>
      <c r="OR51" s="50" t="s">
        <v>77</v>
      </c>
      <c r="OS51" s="9"/>
      <c r="OT51" s="9"/>
      <c r="OU51" s="57"/>
      <c r="OV51" s="9"/>
      <c r="OW51" s="39"/>
      <c r="OY51" s="50" t="s">
        <v>77</v>
      </c>
      <c r="OZ51" s="9"/>
      <c r="PA51" s="9"/>
      <c r="PB51" s="57"/>
      <c r="PC51" s="9"/>
      <c r="PD51" s="39"/>
      <c r="PF51" s="50" t="s">
        <v>77</v>
      </c>
      <c r="PG51" s="9"/>
      <c r="PH51" s="9"/>
      <c r="PI51" s="57"/>
      <c r="PJ51" s="9"/>
      <c r="PK51" s="39"/>
    </row>
    <row r="52" spans="9:427" x14ac:dyDescent="0.15">
      <c r="I52" s="51" t="s">
        <v>59</v>
      </c>
      <c r="J52" s="52">
        <f>+J20/100</f>
        <v>0.1255</v>
      </c>
      <c r="K52" s="53"/>
      <c r="L52" s="54">
        <f>+J52-$C$20/100</f>
        <v>-3.7999999999999978E-3</v>
      </c>
      <c r="M52" s="9"/>
      <c r="N52" s="39"/>
      <c r="P52" s="51" t="s">
        <v>59</v>
      </c>
      <c r="Q52" s="52">
        <f>+Q20/100</f>
        <v>0.1278</v>
      </c>
      <c r="R52" s="53"/>
      <c r="S52" s="54">
        <f>+Q52-$C$20/100</f>
        <v>-1.5000000000000013E-3</v>
      </c>
      <c r="T52" s="9"/>
      <c r="U52" s="39"/>
      <c r="W52" s="51" t="s">
        <v>59</v>
      </c>
      <c r="X52" s="52">
        <f>+X20/100</f>
        <v>0.15229999999999999</v>
      </c>
      <c r="Y52" s="53"/>
      <c r="Z52" s="54">
        <f>+X52-$C$20/100</f>
        <v>2.2999999999999993E-2</v>
      </c>
      <c r="AA52" s="9"/>
      <c r="AB52" s="39"/>
      <c r="AD52" s="51" t="s">
        <v>59</v>
      </c>
      <c r="AE52" s="52">
        <f>+AE20/100</f>
        <v>0.10800000000000001</v>
      </c>
      <c r="AF52" s="53"/>
      <c r="AG52" s="54">
        <f>+AE52-$C$20/100</f>
        <v>-2.1299999999999986E-2</v>
      </c>
      <c r="AH52" s="9"/>
      <c r="AI52" s="39"/>
      <c r="AK52" s="51" t="s">
        <v>59</v>
      </c>
      <c r="AL52" s="52">
        <f>+AL20/100</f>
        <v>0.12859999999999999</v>
      </c>
      <c r="AM52" s="53"/>
      <c r="AN52" s="54">
        <f>+AL52-$C$20/100</f>
        <v>-7.0000000000000617E-4</v>
      </c>
      <c r="AO52" s="9"/>
      <c r="AP52" s="39"/>
      <c r="AR52" s="51" t="s">
        <v>59</v>
      </c>
      <c r="AS52" s="52">
        <f>+AS20/100</f>
        <v>0.16760000000000003</v>
      </c>
      <c r="AT52" s="53"/>
      <c r="AU52" s="54">
        <f>+AS52-$C$20/100</f>
        <v>3.8300000000000028E-2</v>
      </c>
      <c r="AV52" s="9"/>
      <c r="AW52" s="39"/>
      <c r="AY52" s="51" t="s">
        <v>59</v>
      </c>
      <c r="AZ52" s="52">
        <f>+AZ20/100</f>
        <v>0.10400000000000001</v>
      </c>
      <c r="BA52" s="53"/>
      <c r="BB52" s="54">
        <f>+AZ52-$C$20/100</f>
        <v>-2.5299999999999989E-2</v>
      </c>
      <c r="BC52" s="9"/>
      <c r="BD52" s="39"/>
      <c r="BF52" s="51" t="s">
        <v>59</v>
      </c>
      <c r="BG52" s="52">
        <f>+BG20/100</f>
        <v>0.124</v>
      </c>
      <c r="BH52" s="53"/>
      <c r="BI52" s="54">
        <f>+BG52-$C$20/100</f>
        <v>-5.2999999999999992E-3</v>
      </c>
      <c r="BJ52" s="9"/>
      <c r="BK52" s="39"/>
      <c r="BM52" s="51" t="s">
        <v>59</v>
      </c>
      <c r="BN52" s="52">
        <f>+BN20/100</f>
        <v>0.15579999999999999</v>
      </c>
      <c r="BO52" s="53"/>
      <c r="BP52" s="54">
        <f>+BN52-$C$20/100</f>
        <v>2.6499999999999996E-2</v>
      </c>
      <c r="BQ52" s="9"/>
      <c r="BR52" s="39"/>
      <c r="BT52" s="51" t="s">
        <v>59</v>
      </c>
      <c r="BU52" s="52">
        <f>+BU20/100</f>
        <v>9.3200000000000005E-2</v>
      </c>
      <c r="BV52" s="53"/>
      <c r="BW52" s="54">
        <f>+BU52-$C$20/100</f>
        <v>-3.6099999999999993E-2</v>
      </c>
      <c r="BX52" s="9"/>
      <c r="BY52" s="39"/>
      <c r="CA52" s="51" t="s">
        <v>59</v>
      </c>
      <c r="CB52" s="52">
        <f>+CB20/100</f>
        <v>7.5600000000000001E-2</v>
      </c>
      <c r="CC52" s="53"/>
      <c r="CD52" s="54">
        <f>+CB52-$C$20/100</f>
        <v>-5.3699999999999998E-2</v>
      </c>
      <c r="CE52" s="9"/>
      <c r="CF52" s="39"/>
      <c r="CH52" s="51" t="s">
        <v>59</v>
      </c>
      <c r="CI52" s="52">
        <f>+CI20/100</f>
        <v>0.10679999999999999</v>
      </c>
      <c r="CJ52" s="53"/>
      <c r="CK52" s="54">
        <f>+CI52-$C$20/100</f>
        <v>-2.2500000000000006E-2</v>
      </c>
      <c r="CL52" s="9"/>
      <c r="CM52" s="39"/>
      <c r="CO52" s="51" t="s">
        <v>59</v>
      </c>
      <c r="CP52" s="52">
        <f>+CP20/100</f>
        <v>8.3900000000000002E-2</v>
      </c>
      <c r="CQ52" s="53"/>
      <c r="CR52" s="54">
        <f>+CP52-$C$20/100</f>
        <v>-4.5399999999999996E-2</v>
      </c>
      <c r="CS52" s="9"/>
      <c r="CT52" s="39"/>
      <c r="CV52" s="51" t="s">
        <v>59</v>
      </c>
      <c r="CW52" s="52">
        <f>+CW20/100</f>
        <v>8.14E-2</v>
      </c>
      <c r="CX52" s="53"/>
      <c r="CY52" s="54">
        <f>+CW52-$C$20/100</f>
        <v>-4.7899999999999998E-2</v>
      </c>
      <c r="CZ52" s="9"/>
      <c r="DA52" s="39"/>
      <c r="DC52" s="51" t="s">
        <v>59</v>
      </c>
      <c r="DD52" s="52">
        <f>+DD20/100</f>
        <v>4.4999999999999998E-2</v>
      </c>
      <c r="DE52" s="53"/>
      <c r="DF52" s="54">
        <f>+DD52-$C$20/100</f>
        <v>-8.43E-2</v>
      </c>
      <c r="DG52" s="9"/>
      <c r="DH52" s="39"/>
      <c r="DJ52" s="51" t="s">
        <v>59</v>
      </c>
      <c r="DK52" s="52">
        <f>+DK20/100</f>
        <v>6.1600000000000002E-2</v>
      </c>
      <c r="DL52" s="53"/>
      <c r="DM52" s="54">
        <f>+DK52-$C$20/100</f>
        <v>-6.7699999999999996E-2</v>
      </c>
      <c r="DN52" s="9"/>
      <c r="DO52" s="39"/>
      <c r="DQ52" s="51" t="s">
        <v>59</v>
      </c>
      <c r="DR52" s="52">
        <f>+DR20/100</f>
        <v>7.8200000000000006E-2</v>
      </c>
      <c r="DS52" s="53"/>
      <c r="DT52" s="54">
        <f>+DR52-$C$20/100</f>
        <v>-5.1099999999999993E-2</v>
      </c>
      <c r="DU52" s="9"/>
      <c r="DV52" s="39"/>
      <c r="DX52" s="51" t="s">
        <v>59</v>
      </c>
      <c r="DY52" s="52">
        <f>+DY20/100</f>
        <v>0.11539999999999999</v>
      </c>
      <c r="DZ52" s="53"/>
      <c r="EA52" s="54">
        <f>+DY52-$C$20/100</f>
        <v>-1.390000000000001E-2</v>
      </c>
      <c r="EB52" s="9"/>
      <c r="EC52" s="39"/>
      <c r="EE52" s="51" t="s">
        <v>59</v>
      </c>
      <c r="EF52" s="52">
        <f>+EF20/100</f>
        <v>9.8800000000000013E-2</v>
      </c>
      <c r="EG52" s="53"/>
      <c r="EH52" s="54">
        <f>+EF52-$C$20/100</f>
        <v>-3.0499999999999985E-2</v>
      </c>
      <c r="EI52" s="9"/>
      <c r="EJ52" s="39"/>
      <c r="EL52" s="51" t="s">
        <v>59</v>
      </c>
      <c r="EM52" s="52">
        <f>+EM20/100</f>
        <v>0.18179999999999999</v>
      </c>
      <c r="EN52" s="53"/>
      <c r="EO52" s="54">
        <f>+EM52-$C$20/100</f>
        <v>5.2499999999999991E-2</v>
      </c>
      <c r="EP52" s="9"/>
      <c r="EQ52" s="39"/>
      <c r="ES52" s="51" t="s">
        <v>59</v>
      </c>
      <c r="ET52" s="52">
        <f>+ET20/100</f>
        <v>0.17920000000000003</v>
      </c>
      <c r="EU52" s="53"/>
      <c r="EV52" s="54">
        <f>+ET52-$C$20/100</f>
        <v>4.9900000000000028E-2</v>
      </c>
      <c r="EW52" s="9"/>
      <c r="EX52" s="39"/>
      <c r="EZ52" s="51" t="s">
        <v>59</v>
      </c>
      <c r="FA52" s="52">
        <f>+FA20/100</f>
        <v>0.74140000000000006</v>
      </c>
      <c r="FB52" s="53"/>
      <c r="FC52" s="54">
        <f>+FA52-$C$20/100</f>
        <v>0.61210000000000009</v>
      </c>
      <c r="FD52" s="9"/>
      <c r="FE52" s="39"/>
      <c r="FG52" s="51" t="s">
        <v>59</v>
      </c>
      <c r="FH52" s="52">
        <f>+FH20/100</f>
        <v>0.15640000000000001</v>
      </c>
      <c r="FI52" s="53"/>
      <c r="FJ52" s="54">
        <f>+FH52-$C$20/100</f>
        <v>2.7100000000000013E-2</v>
      </c>
      <c r="FK52" s="9"/>
      <c r="FL52" s="39"/>
      <c r="FN52" s="51" t="s">
        <v>59</v>
      </c>
      <c r="FO52" s="52">
        <f>+FO20/100</f>
        <v>0.24199999999999999</v>
      </c>
      <c r="FP52" s="53"/>
      <c r="FQ52" s="54">
        <f>+FO52-$C$20/100</f>
        <v>0.11269999999999999</v>
      </c>
      <c r="FR52" s="9"/>
      <c r="FS52" s="39"/>
      <c r="FU52" s="51" t="s">
        <v>59</v>
      </c>
      <c r="FV52" s="52">
        <f>+FV20/100</f>
        <v>0.62240000000000006</v>
      </c>
      <c r="FW52" s="53"/>
      <c r="FX52" s="54">
        <f>+FV52-$C$20/100</f>
        <v>0.49310000000000009</v>
      </c>
      <c r="FY52" s="9"/>
      <c r="FZ52" s="39"/>
      <c r="GB52" s="51" t="s">
        <v>59</v>
      </c>
      <c r="GC52" s="52">
        <f>+GC20/100</f>
        <v>0.11789999999999999</v>
      </c>
      <c r="GD52" s="53"/>
      <c r="GE52" s="54">
        <f>+GC52-$C$20/100</f>
        <v>-1.1400000000000007E-2</v>
      </c>
      <c r="GF52" s="9"/>
      <c r="GG52" s="39"/>
      <c r="GI52" s="51" t="s">
        <v>59</v>
      </c>
      <c r="GJ52" s="52">
        <f>+GJ20/100</f>
        <v>0.24359999999999998</v>
      </c>
      <c r="GK52" s="53"/>
      <c r="GL52" s="54">
        <f>+GJ52-$C$20/100</f>
        <v>0.11429999999999998</v>
      </c>
      <c r="GM52" s="9"/>
      <c r="GN52" s="39"/>
      <c r="GP52" s="51" t="s">
        <v>59</v>
      </c>
      <c r="GQ52" s="52">
        <f>+GQ20/100</f>
        <v>0.2515</v>
      </c>
      <c r="GR52" s="53"/>
      <c r="GS52" s="54">
        <f>+GQ52-$C$20/100</f>
        <v>0.1222</v>
      </c>
      <c r="GT52" s="9"/>
      <c r="GU52" s="39"/>
      <c r="GW52" s="51" t="s">
        <v>59</v>
      </c>
      <c r="GX52" s="52">
        <f>+GX20/100</f>
        <v>0.12939999999999999</v>
      </c>
      <c r="GY52" s="53"/>
      <c r="GZ52" s="54">
        <f>+GX52-$C$20/100</f>
        <v>9.9999999999988987E-5</v>
      </c>
      <c r="HA52" s="9"/>
      <c r="HB52" s="39"/>
      <c r="HD52" s="51" t="s">
        <v>59</v>
      </c>
      <c r="HE52" s="52">
        <f>+HE20/100</f>
        <v>5.8799999999999998E-2</v>
      </c>
      <c r="HF52" s="53"/>
      <c r="HG52" s="54">
        <f>+HE52-$C$20/100</f>
        <v>-7.0500000000000007E-2</v>
      </c>
      <c r="HH52" s="9"/>
      <c r="HI52" s="39"/>
      <c r="HK52" s="51" t="s">
        <v>59</v>
      </c>
      <c r="HL52" s="52">
        <f>+HL20/100</f>
        <v>0.1603</v>
      </c>
      <c r="HM52" s="53"/>
      <c r="HN52" s="54">
        <f>+HL52-$C$20/100</f>
        <v>3.1E-2</v>
      </c>
      <c r="HO52" s="9"/>
      <c r="HP52" s="39"/>
      <c r="HR52" s="51" t="s">
        <v>59</v>
      </c>
      <c r="HS52" s="52">
        <f>+HS20/100</f>
        <v>0.15789999999999998</v>
      </c>
      <c r="HT52" s="53"/>
      <c r="HU52" s="54">
        <f>+HS52-$C$20/100</f>
        <v>2.8599999999999987E-2</v>
      </c>
      <c r="HV52" s="9"/>
      <c r="HW52" s="39"/>
      <c r="HY52" s="51" t="s">
        <v>59</v>
      </c>
      <c r="HZ52" s="52">
        <f>+HZ20/100</f>
        <v>0.17949999999999999</v>
      </c>
      <c r="IA52" s="53"/>
      <c r="IB52" s="54">
        <f>+HZ52-$C$20/100</f>
        <v>5.0199999999999995E-2</v>
      </c>
      <c r="IC52" s="9"/>
      <c r="ID52" s="39"/>
      <c r="IF52" s="51" t="s">
        <v>59</v>
      </c>
      <c r="IG52" s="52">
        <f>+IG20/100</f>
        <v>0.1231</v>
      </c>
      <c r="IH52" s="53"/>
      <c r="II52" s="54">
        <f>+IG52-$C$20/100</f>
        <v>-6.1999999999999972E-3</v>
      </c>
      <c r="IJ52" s="9"/>
      <c r="IK52" s="39"/>
      <c r="IM52" s="51" t="s">
        <v>59</v>
      </c>
      <c r="IN52" s="52">
        <f>+IN20/100</f>
        <v>7.2800000000000004E-2</v>
      </c>
      <c r="IO52" s="53"/>
      <c r="IP52" s="54">
        <f>+IN52-$C$20/100</f>
        <v>-5.6499999999999995E-2</v>
      </c>
      <c r="IQ52" s="9"/>
      <c r="IR52" s="39"/>
      <c r="IT52" s="51" t="s">
        <v>59</v>
      </c>
      <c r="IU52" s="52">
        <f>+IU20/100</f>
        <v>0.1168</v>
      </c>
      <c r="IV52" s="53"/>
      <c r="IW52" s="54">
        <f>+IU52-$C$20/100</f>
        <v>-1.2499999999999997E-2</v>
      </c>
      <c r="IX52" s="9"/>
      <c r="IY52" s="39"/>
      <c r="JA52" s="51" t="s">
        <v>59</v>
      </c>
      <c r="JB52" s="52">
        <f>+JB20/100</f>
        <v>9.6000000000000002E-2</v>
      </c>
      <c r="JC52" s="53"/>
      <c r="JD52" s="54">
        <f>+JB52-$C$20/100</f>
        <v>-3.3299999999999996E-2</v>
      </c>
      <c r="JE52" s="9"/>
      <c r="JF52" s="39"/>
      <c r="JH52" s="51" t="s">
        <v>59</v>
      </c>
      <c r="JI52" s="52">
        <f>+JI20/100</f>
        <v>9.6199999999999994E-2</v>
      </c>
      <c r="JJ52" s="53"/>
      <c r="JK52" s="54">
        <f>+JI52-$C$20/100</f>
        <v>-3.3100000000000004E-2</v>
      </c>
      <c r="JL52" s="9"/>
      <c r="JM52" s="39"/>
      <c r="JO52" s="51" t="s">
        <v>59</v>
      </c>
      <c r="JP52" s="52">
        <f>+JP20/100</f>
        <v>0.15329999999999999</v>
      </c>
      <c r="JQ52" s="53"/>
      <c r="JR52" s="54">
        <f>+JP52-$C$20/100</f>
        <v>2.3999999999999994E-2</v>
      </c>
      <c r="JS52" s="9"/>
      <c r="JT52" s="39"/>
      <c r="JV52" s="51" t="s">
        <v>59</v>
      </c>
      <c r="JW52" s="52">
        <f>+JW20/100</f>
        <v>0.14929999999999999</v>
      </c>
      <c r="JX52" s="53"/>
      <c r="JY52" s="54">
        <f>+JW52-$C$20/100</f>
        <v>1.999999999999999E-2</v>
      </c>
      <c r="JZ52" s="9"/>
      <c r="KA52" s="39"/>
      <c r="KC52" s="51" t="s">
        <v>59</v>
      </c>
      <c r="KD52" s="52">
        <f>+KD20/100</f>
        <v>0.14029999999999998</v>
      </c>
      <c r="KE52" s="53"/>
      <c r="KF52" s="54">
        <f>+KD52-$C$20/100</f>
        <v>1.0999999999999982E-2</v>
      </c>
      <c r="KG52" s="9"/>
      <c r="KH52" s="39"/>
      <c r="KJ52" s="51" t="s">
        <v>59</v>
      </c>
      <c r="KK52" s="52">
        <f>+KK20/100</f>
        <v>0.1067</v>
      </c>
      <c r="KL52" s="53"/>
      <c r="KM52" s="54">
        <f>+KK52-$C$20/100</f>
        <v>-2.2599999999999995E-2</v>
      </c>
      <c r="KN52" s="9"/>
      <c r="KO52" s="39"/>
      <c r="KQ52" s="51" t="s">
        <v>59</v>
      </c>
      <c r="KR52" s="52">
        <f>+KR20/100</f>
        <v>8.6500000000000007E-2</v>
      </c>
      <c r="KS52" s="53"/>
      <c r="KT52" s="54">
        <f>+KR52-$C$20/100</f>
        <v>-4.2799999999999991E-2</v>
      </c>
      <c r="KU52" s="9"/>
      <c r="KV52" s="39"/>
      <c r="KX52" s="51" t="s">
        <v>59</v>
      </c>
      <c r="KY52" s="52">
        <f>+KY20/100</f>
        <v>0.109</v>
      </c>
      <c r="KZ52" s="53"/>
      <c r="LA52" s="54">
        <f>+KY52-$C$20/100</f>
        <v>-2.0299999999999999E-2</v>
      </c>
      <c r="LB52" s="9"/>
      <c r="LC52" s="39"/>
      <c r="LE52" s="51" t="s">
        <v>59</v>
      </c>
      <c r="LF52" s="52">
        <f>+LF20/100</f>
        <v>6.7599999999999993E-2</v>
      </c>
      <c r="LG52" s="53"/>
      <c r="LH52" s="54">
        <f>+LF52-$C$20/100</f>
        <v>-6.1700000000000005E-2</v>
      </c>
      <c r="LI52" s="9"/>
      <c r="LJ52" s="39"/>
      <c r="LL52" s="51" t="s">
        <v>59</v>
      </c>
      <c r="LM52" s="52">
        <f>+LM20/100</f>
        <v>0.11560000000000001</v>
      </c>
      <c r="LN52" s="53"/>
      <c r="LO52" s="54">
        <f>+LM52-$C$20/100</f>
        <v>-1.369999999999999E-2</v>
      </c>
      <c r="LP52" s="9"/>
      <c r="LQ52" s="39"/>
      <c r="LS52" s="51" t="s">
        <v>59</v>
      </c>
      <c r="LT52" s="52">
        <f>+LT20/100</f>
        <v>0.1009</v>
      </c>
      <c r="LU52" s="53"/>
      <c r="LV52" s="54">
        <f>+LT52-$C$20/100</f>
        <v>-2.8399999999999995E-2</v>
      </c>
      <c r="LW52" s="9"/>
      <c r="LX52" s="39"/>
      <c r="LZ52" s="51" t="s">
        <v>59</v>
      </c>
      <c r="MA52" s="52">
        <f>+MA20/100</f>
        <v>7.4299999999999991E-2</v>
      </c>
      <c r="MB52" s="53"/>
      <c r="MC52" s="54">
        <f>+MA52-$C$20/100</f>
        <v>-5.5000000000000007E-2</v>
      </c>
      <c r="MD52" s="9"/>
      <c r="ME52" s="39"/>
      <c r="MG52" s="51" t="s">
        <v>59</v>
      </c>
      <c r="MH52" s="52">
        <f>+MH20/100</f>
        <v>0.1283</v>
      </c>
      <c r="MI52" s="53"/>
      <c r="MJ52" s="54">
        <f>+MH52-$C$20/100</f>
        <v>-1.0000000000000009E-3</v>
      </c>
      <c r="MK52" s="9"/>
      <c r="ML52" s="39"/>
      <c r="MN52" s="51" t="s">
        <v>59</v>
      </c>
      <c r="MO52" s="52">
        <f>+MO20/100</f>
        <v>0.12240000000000001</v>
      </c>
      <c r="MP52" s="53"/>
      <c r="MQ52" s="54">
        <f>+MO52-$C$20/100</f>
        <v>-6.8999999999999895E-3</v>
      </c>
      <c r="MR52" s="9"/>
      <c r="MS52" s="39"/>
      <c r="MU52" s="51" t="s">
        <v>59</v>
      </c>
      <c r="MV52" s="52">
        <f>+MV20/100</f>
        <v>0.13589999999999999</v>
      </c>
      <c r="MW52" s="53"/>
      <c r="MX52" s="54">
        <f>+MV52-$C$20/100</f>
        <v>6.5999999999999948E-3</v>
      </c>
      <c r="MY52" s="9"/>
      <c r="MZ52" s="39"/>
      <c r="NB52" s="51" t="s">
        <v>59</v>
      </c>
      <c r="NC52" s="52">
        <f>+NC20/100</f>
        <v>0.1429</v>
      </c>
      <c r="ND52" s="53"/>
      <c r="NE52" s="54">
        <f>+NC52-$C$20/100</f>
        <v>1.3600000000000001E-2</v>
      </c>
      <c r="NF52" s="9"/>
      <c r="NG52" s="39"/>
      <c r="NI52" s="51" t="s">
        <v>59</v>
      </c>
      <c r="NJ52" s="52">
        <f>+NJ20/100</f>
        <v>0.15380000000000002</v>
      </c>
      <c r="NK52" s="53"/>
      <c r="NL52" s="54">
        <f>+NJ52-$C$20/100</f>
        <v>2.4500000000000022E-2</v>
      </c>
      <c r="NM52" s="9"/>
      <c r="NN52" s="39"/>
      <c r="NP52" s="51" t="s">
        <v>59</v>
      </c>
      <c r="NQ52" s="52">
        <f>+NQ20/100</f>
        <v>0.12770000000000001</v>
      </c>
      <c r="NR52" s="53"/>
      <c r="NS52" s="54">
        <f>+NQ52-$C$20/100</f>
        <v>-1.5999999999999903E-3</v>
      </c>
      <c r="NT52" s="9"/>
      <c r="NU52" s="39"/>
      <c r="NW52" s="51" t="s">
        <v>59</v>
      </c>
      <c r="NX52" s="52">
        <f>+NX20/100</f>
        <v>0</v>
      </c>
      <c r="NY52" s="53"/>
      <c r="NZ52" s="54">
        <f>+NX52-$C$20/100</f>
        <v>-0.1293</v>
      </c>
      <c r="OA52" s="9"/>
      <c r="OB52" s="39"/>
      <c r="OD52" s="51" t="s">
        <v>59</v>
      </c>
      <c r="OE52" s="52">
        <f>+OE20/100</f>
        <v>0</v>
      </c>
      <c r="OF52" s="53"/>
      <c r="OG52" s="54">
        <f>+OE52-$C$20/100</f>
        <v>-0.1293</v>
      </c>
      <c r="OH52" s="9"/>
      <c r="OI52" s="39"/>
      <c r="OK52" s="51" t="s">
        <v>59</v>
      </c>
      <c r="OL52" s="52">
        <f>+OL20/100</f>
        <v>0</v>
      </c>
      <c r="OM52" s="53"/>
      <c r="ON52" s="54">
        <f>+OL52-$C$20/100</f>
        <v>-0.1293</v>
      </c>
      <c r="OO52" s="9"/>
      <c r="OP52" s="39"/>
      <c r="OR52" s="51" t="s">
        <v>59</v>
      </c>
      <c r="OS52" s="52">
        <f>+OS20/100</f>
        <v>0</v>
      </c>
      <c r="OT52" s="53"/>
      <c r="OU52" s="54">
        <f>+OS52-$C$20/100</f>
        <v>-0.1293</v>
      </c>
      <c r="OV52" s="9"/>
      <c r="OW52" s="39"/>
      <c r="OY52" s="51" t="s">
        <v>59</v>
      </c>
      <c r="OZ52" s="52">
        <f>+OZ20/100</f>
        <v>7.980000000000001E-2</v>
      </c>
      <c r="PA52" s="53"/>
      <c r="PB52" s="54">
        <f>+OZ52-$C$20/100</f>
        <v>-4.9499999999999988E-2</v>
      </c>
      <c r="PC52" s="9"/>
      <c r="PD52" s="39"/>
      <c r="PF52" s="51" t="s">
        <v>59</v>
      </c>
      <c r="PG52" s="52">
        <f>+PG20/100</f>
        <v>0</v>
      </c>
      <c r="PH52" s="53"/>
      <c r="PI52" s="54">
        <f>+PG52-$C$20/100</f>
        <v>-0.1293</v>
      </c>
      <c r="PJ52" s="9"/>
      <c r="PK52" s="39"/>
    </row>
    <row r="53" spans="9:427" x14ac:dyDescent="0.15">
      <c r="I53" s="51" t="s">
        <v>60</v>
      </c>
      <c r="J53" s="55">
        <f>+L20</f>
        <v>0.80201706749418156</v>
      </c>
      <c r="K53" s="53"/>
      <c r="L53" s="56">
        <f>+J53-$E$20</f>
        <v>-3.4222309311699117E-2</v>
      </c>
      <c r="M53" s="9"/>
      <c r="N53" s="39"/>
      <c r="P53" s="51" t="s">
        <v>60</v>
      </c>
      <c r="Q53" s="55">
        <f>+S20</f>
        <v>0.75108225108225113</v>
      </c>
      <c r="R53" s="53"/>
      <c r="S53" s="56">
        <f>+Q53-$E$20</f>
        <v>-8.5157125723629545E-2</v>
      </c>
      <c r="T53" s="9"/>
      <c r="U53" s="39"/>
      <c r="W53" s="51" t="s">
        <v>60</v>
      </c>
      <c r="X53" s="55">
        <f>+Z20</f>
        <v>0.79738562091503273</v>
      </c>
      <c r="Y53" s="53"/>
      <c r="Z53" s="56">
        <f>+X53-$E$20</f>
        <v>-3.8853755890847941E-2</v>
      </c>
      <c r="AA53" s="9"/>
      <c r="AB53" s="39"/>
      <c r="AD53" s="51" t="s">
        <v>60</v>
      </c>
      <c r="AE53" s="55">
        <f>+AG20</f>
        <v>0.76858638743455499</v>
      </c>
      <c r="AF53" s="53"/>
      <c r="AG53" s="56">
        <f>+AE53-$E$20</f>
        <v>-6.7652989371325689E-2</v>
      </c>
      <c r="AH53" s="9"/>
      <c r="AI53" s="39"/>
      <c r="AK53" s="51" t="s">
        <v>60</v>
      </c>
      <c r="AL53" s="55">
        <f>+AN20</f>
        <v>0.81619047619047624</v>
      </c>
      <c r="AM53" s="53"/>
      <c r="AN53" s="56">
        <f>+AL53-$E$20</f>
        <v>-2.004890061540443E-2</v>
      </c>
      <c r="AO53" s="9"/>
      <c r="AP53" s="39"/>
      <c r="AR53" s="51" t="s">
        <v>60</v>
      </c>
      <c r="AS53" s="55">
        <f>+AU20</f>
        <v>0.76816608996539792</v>
      </c>
      <c r="AT53" s="53"/>
      <c r="AU53" s="56">
        <f>+AS53-$E$20</f>
        <v>-6.807328684048275E-2</v>
      </c>
      <c r="AV53" s="9"/>
      <c r="AW53" s="39"/>
      <c r="AY53" s="51" t="s">
        <v>60</v>
      </c>
      <c r="AZ53" s="55">
        <f>+BB20</f>
        <v>0.84924623115577891</v>
      </c>
      <c r="BA53" s="53"/>
      <c r="BB53" s="56">
        <f>+AZ53-$E$20</f>
        <v>1.3006854349898234E-2</v>
      </c>
      <c r="BC53" s="9"/>
      <c r="BD53" s="39"/>
      <c r="BF53" s="51" t="s">
        <v>60</v>
      </c>
      <c r="BG53" s="55">
        <f>+BI20</f>
        <v>0.86</v>
      </c>
      <c r="BH53" s="53"/>
      <c r="BI53" s="56">
        <f>+BG53-$E$20</f>
        <v>2.3760623194119312E-2</v>
      </c>
      <c r="BJ53" s="9"/>
      <c r="BK53" s="39"/>
      <c r="BM53" s="51" t="s">
        <v>60</v>
      </c>
      <c r="BN53" s="55">
        <f>+BP20</f>
        <v>0.88888888888888884</v>
      </c>
      <c r="BO53" s="53"/>
      <c r="BP53" s="56">
        <f>+BN53-$E$20</f>
        <v>5.2649512083008165E-2</v>
      </c>
      <c r="BQ53" s="9"/>
      <c r="BR53" s="39"/>
      <c r="BT53" s="51" t="s">
        <v>60</v>
      </c>
      <c r="BU53" s="55">
        <f>+BW20</f>
        <v>0.83098591549295775</v>
      </c>
      <c r="BV53" s="53"/>
      <c r="BW53" s="56">
        <f>+BU53-$E$20</f>
        <v>-5.2534613129229246E-3</v>
      </c>
      <c r="BX53" s="9"/>
      <c r="BY53" s="39"/>
      <c r="CA53" s="51" t="s">
        <v>60</v>
      </c>
      <c r="CB53" s="55">
        <f>+CD20</f>
        <v>0.85365853658536583</v>
      </c>
      <c r="CC53" s="53"/>
      <c r="CD53" s="56">
        <f>+CB53-$E$20</f>
        <v>1.741915977948516E-2</v>
      </c>
      <c r="CE53" s="9"/>
      <c r="CF53" s="39"/>
      <c r="CH53" s="51" t="s">
        <v>60</v>
      </c>
      <c r="CI53" s="55">
        <f>+CK20</f>
        <v>0.79532163742690054</v>
      </c>
      <c r="CJ53" s="53"/>
      <c r="CK53" s="56">
        <f>+CI53-$E$20</f>
        <v>-4.0917739378980134E-2</v>
      </c>
      <c r="CL53" s="9"/>
      <c r="CM53" s="39"/>
      <c r="CO53" s="51" t="s">
        <v>60</v>
      </c>
      <c r="CP53" s="55">
        <f>+CR20</f>
        <v>0.85815602836879434</v>
      </c>
      <c r="CQ53" s="53"/>
      <c r="CR53" s="56">
        <f>+CP53-$E$20</f>
        <v>2.1916651562913669E-2</v>
      </c>
      <c r="CS53" s="9"/>
      <c r="CT53" s="39"/>
      <c r="CV53" s="51" t="s">
        <v>60</v>
      </c>
      <c r="CW53" s="55">
        <f>+CY20</f>
        <v>0.80882352941176472</v>
      </c>
      <c r="CX53" s="53"/>
      <c r="CY53" s="56">
        <f>+CW53-$E$20</f>
        <v>-2.7415847394115955E-2</v>
      </c>
      <c r="CZ53" s="9"/>
      <c r="DA53" s="39"/>
      <c r="DC53" s="51" t="s">
        <v>60</v>
      </c>
      <c r="DD53" s="55">
        <f>+DF20</f>
        <v>0.9285714285714286</v>
      </c>
      <c r="DE53" s="53"/>
      <c r="DF53" s="56">
        <f>+DD53-$E$20</f>
        <v>9.2332051765547929E-2</v>
      </c>
      <c r="DG53" s="9"/>
      <c r="DH53" s="39"/>
      <c r="DJ53" s="51" t="s">
        <v>60</v>
      </c>
      <c r="DK53" s="55">
        <f>+DM20</f>
        <v>0.76923076923076927</v>
      </c>
      <c r="DL53" s="53"/>
      <c r="DM53" s="56">
        <f>+DK53-$E$20</f>
        <v>-6.7008607575111401E-2</v>
      </c>
      <c r="DN53" s="9"/>
      <c r="DO53" s="39"/>
      <c r="DQ53" s="51" t="s">
        <v>60</v>
      </c>
      <c r="DR53" s="55">
        <f>+DT20</f>
        <v>0.90909090909090906</v>
      </c>
      <c r="DS53" s="53"/>
      <c r="DT53" s="56">
        <f>+DR53-$E$20</f>
        <v>7.2851532285028386E-2</v>
      </c>
      <c r="DU53" s="9"/>
      <c r="DV53" s="39"/>
      <c r="DX53" s="51" t="s">
        <v>60</v>
      </c>
      <c r="DY53" s="55">
        <f>+EA20</f>
        <v>0.6</v>
      </c>
      <c r="DZ53" s="53"/>
      <c r="EA53" s="56">
        <f>+DY53-$E$20</f>
        <v>-0.2362393768058807</v>
      </c>
      <c r="EB53" s="9"/>
      <c r="EC53" s="39"/>
      <c r="EE53" s="51" t="s">
        <v>60</v>
      </c>
      <c r="EF53" s="55">
        <f>+EH20</f>
        <v>0.8125</v>
      </c>
      <c r="EG53" s="53"/>
      <c r="EH53" s="56">
        <f>+EF53-$E$20</f>
        <v>-2.3739376805880674E-2</v>
      </c>
      <c r="EI53" s="9"/>
      <c r="EJ53" s="39"/>
      <c r="EL53" s="51" t="s">
        <v>60</v>
      </c>
      <c r="EM53" s="55">
        <f>+EO20</f>
        <v>0.75</v>
      </c>
      <c r="EN53" s="53"/>
      <c r="EO53" s="56">
        <f>+EM53-$E$20</f>
        <v>-8.6239376805880674E-2</v>
      </c>
      <c r="EP53" s="9"/>
      <c r="EQ53" s="39"/>
      <c r="ES53" s="51" t="s">
        <v>60</v>
      </c>
      <c r="ET53" s="55">
        <f>+EV20</f>
        <v>0.79069767441860461</v>
      </c>
      <c r="EU53" s="53"/>
      <c r="EV53" s="56">
        <f>+ET53-$E$20</f>
        <v>-4.5541702387276062E-2</v>
      </c>
      <c r="EW53" s="9"/>
      <c r="EX53" s="39"/>
      <c r="EZ53" s="51" t="s">
        <v>60</v>
      </c>
      <c r="FA53" s="55">
        <f>+FC20</f>
        <v>0.93023255813953487</v>
      </c>
      <c r="FB53" s="53"/>
      <c r="FC53" s="56">
        <f>+FA53-$E$20</f>
        <v>9.3993181333654197E-2</v>
      </c>
      <c r="FD53" s="9"/>
      <c r="FE53" s="39"/>
      <c r="FG53" s="51" t="s">
        <v>60</v>
      </c>
      <c r="FH53" s="55">
        <f>+FJ20</f>
        <v>0.8928571428571429</v>
      </c>
      <c r="FI53" s="53"/>
      <c r="FJ53" s="56">
        <f>+FH53-$E$20</f>
        <v>5.661776605126223E-2</v>
      </c>
      <c r="FK53" s="9"/>
      <c r="FL53" s="39"/>
      <c r="FN53" s="51" t="s">
        <v>60</v>
      </c>
      <c r="FO53" s="55">
        <f>+FQ20</f>
        <v>0.91758241758241754</v>
      </c>
      <c r="FP53" s="53"/>
      <c r="FQ53" s="56">
        <f>+FO53-$E$20</f>
        <v>8.1343040776536868E-2</v>
      </c>
      <c r="FR53" s="9"/>
      <c r="FS53" s="39"/>
      <c r="FU53" s="51" t="s">
        <v>60</v>
      </c>
      <c r="FV53" s="55">
        <f>+FX20</f>
        <v>0.77868852459016391</v>
      </c>
      <c r="FW53" s="53"/>
      <c r="FX53" s="56">
        <f>+FV53-$E$20</f>
        <v>-5.7550852215716763E-2</v>
      </c>
      <c r="FY53" s="9"/>
      <c r="FZ53" s="39"/>
      <c r="GB53" s="51" t="s">
        <v>60</v>
      </c>
      <c r="GC53" s="55">
        <f>+GE20</f>
        <v>0.88888888888888884</v>
      </c>
      <c r="GD53" s="53"/>
      <c r="GE53" s="56">
        <f>+GC53-$E$20</f>
        <v>5.2649512083008165E-2</v>
      </c>
      <c r="GF53" s="9"/>
      <c r="GG53" s="39"/>
      <c r="GI53" s="51" t="s">
        <v>60</v>
      </c>
      <c r="GJ53" s="55">
        <f>+GL20</f>
        <v>0.78947368421052633</v>
      </c>
      <c r="GK53" s="53"/>
      <c r="GL53" s="56">
        <f>+GJ53-$E$20</f>
        <v>-4.6765692595354347E-2</v>
      </c>
      <c r="GM53" s="9"/>
      <c r="GN53" s="39"/>
      <c r="GP53" s="51" t="s">
        <v>60</v>
      </c>
      <c r="GQ53" s="55">
        <f>+GS20</f>
        <v>0.75806451612903225</v>
      </c>
      <c r="GR53" s="53"/>
      <c r="GS53" s="56">
        <f>+GQ53-$E$20</f>
        <v>-7.8174860676848423E-2</v>
      </c>
      <c r="GT53" s="9"/>
      <c r="GU53" s="39"/>
      <c r="GW53" s="51" t="s">
        <v>60</v>
      </c>
      <c r="GX53" s="55">
        <f>+GZ20</f>
        <v>0.90540540540540537</v>
      </c>
      <c r="GY53" s="53"/>
      <c r="GZ53" s="56">
        <f>+GX53-$E$20</f>
        <v>6.9166028599524698E-2</v>
      </c>
      <c r="HA53" s="9"/>
      <c r="HB53" s="39"/>
      <c r="HD53" s="51" t="s">
        <v>60</v>
      </c>
      <c r="HE53" s="55">
        <f>+HG20</f>
        <v>0</v>
      </c>
      <c r="HF53" s="53"/>
      <c r="HG53" s="56">
        <f>+HE53-$E$20</f>
        <v>-0.83623937680588067</v>
      </c>
      <c r="HH53" s="9"/>
      <c r="HI53" s="39"/>
      <c r="HK53" s="51" t="s">
        <v>60</v>
      </c>
      <c r="HL53" s="55">
        <f>+HN20</f>
        <v>0.90476190476190477</v>
      </c>
      <c r="HM53" s="53"/>
      <c r="HN53" s="56">
        <f>+HL53-$E$20</f>
        <v>6.8522527956024093E-2</v>
      </c>
      <c r="HO53" s="9"/>
      <c r="HP53" s="39"/>
      <c r="HR53" s="51" t="s">
        <v>60</v>
      </c>
      <c r="HS53" s="55">
        <f>+HU20</f>
        <v>0.77777777777777779</v>
      </c>
      <c r="HT53" s="53"/>
      <c r="HU53" s="56">
        <f>+HS53-$E$20</f>
        <v>-5.8461599028102884E-2</v>
      </c>
      <c r="HV53" s="9"/>
      <c r="HW53" s="39"/>
      <c r="HY53" s="51" t="s">
        <v>60</v>
      </c>
      <c r="HZ53" s="55">
        <f>+IB20</f>
        <v>0.80952380952380953</v>
      </c>
      <c r="IA53" s="53"/>
      <c r="IB53" s="56">
        <f>+HZ53-$E$20</f>
        <v>-2.671556728207114E-2</v>
      </c>
      <c r="IC53" s="9"/>
      <c r="ID53" s="39"/>
      <c r="IF53" s="51" t="s">
        <v>60</v>
      </c>
      <c r="IG53" s="55">
        <f>+II20</f>
        <v>1</v>
      </c>
      <c r="IH53" s="53"/>
      <c r="II53" s="56">
        <f>+IG53-$E$20</f>
        <v>0.16376062319411933</v>
      </c>
      <c r="IJ53" s="9"/>
      <c r="IK53" s="39"/>
      <c r="IM53" s="51" t="s">
        <v>60</v>
      </c>
      <c r="IN53" s="55">
        <f>+IP20</f>
        <v>0.89743589743589747</v>
      </c>
      <c r="IO53" s="53"/>
      <c r="IP53" s="56">
        <f>+IN53-$E$20</f>
        <v>6.1196520630016793E-2</v>
      </c>
      <c r="IQ53" s="9"/>
      <c r="IR53" s="39"/>
      <c r="IT53" s="51" t="s">
        <v>60</v>
      </c>
      <c r="IU53" s="55">
        <f>+IW20</f>
        <v>0.66</v>
      </c>
      <c r="IV53" s="53"/>
      <c r="IW53" s="56">
        <f>+IU53-$E$20</f>
        <v>-0.17623937680588064</v>
      </c>
      <c r="IX53" s="9"/>
      <c r="IY53" s="39"/>
      <c r="JA53" s="51" t="s">
        <v>60</v>
      </c>
      <c r="JB53" s="55">
        <f>+JD20</f>
        <v>0.83333333333333337</v>
      </c>
      <c r="JC53" s="53"/>
      <c r="JD53" s="56">
        <f>+JB53-$E$20</f>
        <v>-2.9060434725473039E-3</v>
      </c>
      <c r="JE53" s="9"/>
      <c r="JF53" s="39"/>
      <c r="JH53" s="51" t="s">
        <v>60</v>
      </c>
      <c r="JI53" s="55">
        <f>+JK20</f>
        <v>0.9</v>
      </c>
      <c r="JJ53" s="53"/>
      <c r="JK53" s="56">
        <f>+JI53-$E$20</f>
        <v>6.3760623194119348E-2</v>
      </c>
      <c r="JL53" s="9"/>
      <c r="JM53" s="39"/>
      <c r="JO53" s="51" t="s">
        <v>60</v>
      </c>
      <c r="JP53" s="55">
        <f>+JR20</f>
        <v>0.82539682539682535</v>
      </c>
      <c r="JQ53" s="53"/>
      <c r="JR53" s="56">
        <f>+JP53-$E$20</f>
        <v>-1.0842551409055323E-2</v>
      </c>
      <c r="JS53" s="9"/>
      <c r="JT53" s="39"/>
      <c r="JV53" s="51" t="s">
        <v>60</v>
      </c>
      <c r="JW53" s="55">
        <f>+JY20</f>
        <v>0.90410958904109584</v>
      </c>
      <c r="JX53" s="53"/>
      <c r="JY53" s="56">
        <f>+JW53-$E$20</f>
        <v>6.7870212235215166E-2</v>
      </c>
      <c r="JZ53" s="9"/>
      <c r="KA53" s="39"/>
      <c r="KC53" s="51" t="s">
        <v>60</v>
      </c>
      <c r="KD53" s="55">
        <f>+KF20</f>
        <v>0.93548387096774188</v>
      </c>
      <c r="KE53" s="53"/>
      <c r="KF53" s="56">
        <f>+KD53-$E$20</f>
        <v>9.9244494161861208E-2</v>
      </c>
      <c r="KG53" s="9"/>
      <c r="KH53" s="39"/>
      <c r="KJ53" s="51" t="s">
        <v>60</v>
      </c>
      <c r="KK53" s="55">
        <f>+KM20</f>
        <v>0.84210526315789469</v>
      </c>
      <c r="KL53" s="53"/>
      <c r="KM53" s="56">
        <f>+KK53-$E$20</f>
        <v>5.8658863520140159E-3</v>
      </c>
      <c r="KN53" s="9"/>
      <c r="KO53" s="39"/>
      <c r="KQ53" s="51" t="s">
        <v>60</v>
      </c>
      <c r="KR53" s="55">
        <f>+KT20</f>
        <v>0.66666666666666663</v>
      </c>
      <c r="KS53" s="53"/>
      <c r="KT53" s="56">
        <f>+KR53-$E$20</f>
        <v>-0.16957271013921404</v>
      </c>
      <c r="KU53" s="9"/>
      <c r="KV53" s="39"/>
      <c r="KX53" s="51" t="s">
        <v>60</v>
      </c>
      <c r="KY53" s="55">
        <f>+LA20</f>
        <v>0.671875</v>
      </c>
      <c r="KZ53" s="53"/>
      <c r="LA53" s="56">
        <f>+KY53-$E$20</f>
        <v>-0.16436437680588067</v>
      </c>
      <c r="LB53" s="9"/>
      <c r="LC53" s="39"/>
      <c r="LE53" s="51" t="s">
        <v>60</v>
      </c>
      <c r="LF53" s="55">
        <f>+LH20</f>
        <v>0.5714285714285714</v>
      </c>
      <c r="LG53" s="53"/>
      <c r="LH53" s="56">
        <f>+LF53-$E$20</f>
        <v>-0.26481080537730928</v>
      </c>
      <c r="LI53" s="9"/>
      <c r="LJ53" s="39"/>
      <c r="LL53" s="51" t="s">
        <v>60</v>
      </c>
      <c r="LM53" s="55">
        <f>+LO20</f>
        <v>0.75</v>
      </c>
      <c r="LN53" s="53"/>
      <c r="LO53" s="56">
        <f>+LM53-$E$20</f>
        <v>-8.6239376805880674E-2</v>
      </c>
      <c r="LP53" s="9"/>
      <c r="LQ53" s="39"/>
      <c r="LS53" s="51" t="s">
        <v>60</v>
      </c>
      <c r="LT53" s="55">
        <f>+LV20</f>
        <v>0.91304347826086951</v>
      </c>
      <c r="LU53" s="53"/>
      <c r="LV53" s="56">
        <f>+LT53-$E$20</f>
        <v>7.6804101454988838E-2</v>
      </c>
      <c r="LW53" s="9"/>
      <c r="LX53" s="39"/>
      <c r="LZ53" s="51" t="s">
        <v>60</v>
      </c>
      <c r="MA53" s="55">
        <f>+MC20</f>
        <v>0.8666666666666667</v>
      </c>
      <c r="MB53" s="53"/>
      <c r="MC53" s="56">
        <f>+MA53-$E$20</f>
        <v>3.0427289860786022E-2</v>
      </c>
      <c r="MD53" s="9"/>
      <c r="ME53" s="39"/>
      <c r="MG53" s="51" t="s">
        <v>60</v>
      </c>
      <c r="MH53" s="55">
        <f>+MJ20</f>
        <v>0.7407407407407407</v>
      </c>
      <c r="MI53" s="53"/>
      <c r="MJ53" s="56">
        <f>+MH53-$E$20</f>
        <v>-9.5498636065139975E-2</v>
      </c>
      <c r="MK53" s="9"/>
      <c r="ML53" s="39"/>
      <c r="MN53" s="51" t="s">
        <v>60</v>
      </c>
      <c r="MO53" s="55">
        <f>+MQ20</f>
        <v>0.73809523809523814</v>
      </c>
      <c r="MP53" s="53"/>
      <c r="MQ53" s="56">
        <f>+MO53-$E$20</f>
        <v>-9.8144138710642537E-2</v>
      </c>
      <c r="MR53" s="9"/>
      <c r="MS53" s="39"/>
      <c r="MU53" s="51" t="s">
        <v>60</v>
      </c>
      <c r="MV53" s="55">
        <f>+MX20</f>
        <v>0.6428571428571429</v>
      </c>
      <c r="MW53" s="53"/>
      <c r="MX53" s="56">
        <f>+MV53-$E$20</f>
        <v>-0.19338223394873777</v>
      </c>
      <c r="MY53" s="9"/>
      <c r="MZ53" s="39"/>
      <c r="NB53" s="51" t="s">
        <v>60</v>
      </c>
      <c r="NC53" s="55">
        <f>+NE20</f>
        <v>0.33333333333333331</v>
      </c>
      <c r="ND53" s="53"/>
      <c r="NE53" s="56">
        <f>+NC53-$E$20</f>
        <v>-0.50290604347254741</v>
      </c>
      <c r="NF53" s="9"/>
      <c r="NG53" s="39"/>
      <c r="NI53" s="51" t="s">
        <v>60</v>
      </c>
      <c r="NJ53" s="55">
        <f>+NL20</f>
        <v>0.5</v>
      </c>
      <c r="NK53" s="53"/>
      <c r="NL53" s="56">
        <f>+NJ53-$E$20</f>
        <v>-0.33623937680588067</v>
      </c>
      <c r="NM53" s="9"/>
      <c r="NN53" s="39"/>
      <c r="NP53" s="51" t="s">
        <v>60</v>
      </c>
      <c r="NQ53" s="55">
        <f>+NS20</f>
        <v>0.83333333333333337</v>
      </c>
      <c r="NR53" s="53"/>
      <c r="NS53" s="56">
        <f>+NQ53-$E$20</f>
        <v>-2.9060434725473039E-3</v>
      </c>
      <c r="NT53" s="9"/>
      <c r="NU53" s="39"/>
      <c r="NW53" s="51" t="s">
        <v>60</v>
      </c>
      <c r="NX53" s="55" t="e">
        <f>+NZ20</f>
        <v>#DIV/0!</v>
      </c>
      <c r="NY53" s="53"/>
      <c r="NZ53" s="56" t="e">
        <f>+NX53-$E$20</f>
        <v>#DIV/0!</v>
      </c>
      <c r="OA53" s="9"/>
      <c r="OB53" s="39"/>
      <c r="OD53" s="51" t="s">
        <v>60</v>
      </c>
      <c r="OE53" s="55" t="e">
        <f>+OG20</f>
        <v>#DIV/0!</v>
      </c>
      <c r="OF53" s="53"/>
      <c r="OG53" s="56" t="e">
        <f>+OE53-$E$20</f>
        <v>#DIV/0!</v>
      </c>
      <c r="OH53" s="9"/>
      <c r="OI53" s="39"/>
      <c r="OK53" s="51" t="s">
        <v>60</v>
      </c>
      <c r="OL53" s="55" t="e">
        <f>+ON20</f>
        <v>#DIV/0!</v>
      </c>
      <c r="OM53" s="53"/>
      <c r="ON53" s="56" t="e">
        <f>+OL53-$E$20</f>
        <v>#DIV/0!</v>
      </c>
      <c r="OO53" s="9"/>
      <c r="OP53" s="39"/>
      <c r="OR53" s="51" t="s">
        <v>60</v>
      </c>
      <c r="OS53" s="55" t="e">
        <f>+OU20</f>
        <v>#DIV/0!</v>
      </c>
      <c r="OT53" s="53"/>
      <c r="OU53" s="56" t="e">
        <f>+OS53-$E$20</f>
        <v>#DIV/0!</v>
      </c>
      <c r="OV53" s="9"/>
      <c r="OW53" s="39"/>
      <c r="OY53" s="51" t="s">
        <v>60</v>
      </c>
      <c r="OZ53" s="55">
        <f>+PB20</f>
        <v>0.92307692307692313</v>
      </c>
      <c r="PA53" s="53"/>
      <c r="PB53" s="56">
        <f>+OZ53-$E$20</f>
        <v>8.6837546271042454E-2</v>
      </c>
      <c r="PC53" s="9"/>
      <c r="PD53" s="39"/>
      <c r="PF53" s="51" t="s">
        <v>60</v>
      </c>
      <c r="PG53" s="55" t="e">
        <f>+PI20</f>
        <v>#DIV/0!</v>
      </c>
      <c r="PH53" s="53"/>
      <c r="PI53" s="56" t="e">
        <f>+PG53-$E$20</f>
        <v>#DIV/0!</v>
      </c>
      <c r="PJ53" s="9"/>
      <c r="PK53" s="39"/>
    </row>
    <row r="54" spans="9:427" x14ac:dyDescent="0.15">
      <c r="I54" s="51" t="s">
        <v>61</v>
      </c>
      <c r="J54" s="55">
        <f>+N20</f>
        <v>0.19720713731574865</v>
      </c>
      <c r="K54" s="53"/>
      <c r="L54" s="56">
        <f>+J54-$G$20</f>
        <v>3.4097753972517797E-2</v>
      </c>
      <c r="M54" s="9"/>
      <c r="N54" s="39"/>
      <c r="P54" s="51" t="s">
        <v>61</v>
      </c>
      <c r="Q54" s="55">
        <f>+U20</f>
        <v>0.24891774891774893</v>
      </c>
      <c r="R54" s="53"/>
      <c r="S54" s="56">
        <f>+Q54-$G$20</f>
        <v>8.580836557451807E-2</v>
      </c>
      <c r="T54" s="9"/>
      <c r="U54" s="39"/>
      <c r="W54" s="51" t="s">
        <v>61</v>
      </c>
      <c r="X54" s="55">
        <f>+AB20</f>
        <v>0.20261437908496732</v>
      </c>
      <c r="Y54" s="53"/>
      <c r="Z54" s="56">
        <f>+X54-$G$20</f>
        <v>3.9504995741736465E-2</v>
      </c>
      <c r="AA54" s="9"/>
      <c r="AB54" s="39"/>
      <c r="AD54" s="51" t="s">
        <v>61</v>
      </c>
      <c r="AE54" s="55">
        <f>+AI20</f>
        <v>0.23141361256544501</v>
      </c>
      <c r="AF54" s="53"/>
      <c r="AG54" s="56">
        <f>+AE54-$G$20</f>
        <v>6.8304229222214158E-2</v>
      </c>
      <c r="AH54" s="9"/>
      <c r="AI54" s="39"/>
      <c r="AK54" s="51" t="s">
        <v>61</v>
      </c>
      <c r="AL54" s="55">
        <f>+AP20</f>
        <v>0.18285714285714286</v>
      </c>
      <c r="AM54" s="53"/>
      <c r="AN54" s="56">
        <f>+AL54-$G$20</f>
        <v>1.9747759513912E-2</v>
      </c>
      <c r="AO54" s="9"/>
      <c r="AP54" s="39"/>
      <c r="AR54" s="51" t="s">
        <v>61</v>
      </c>
      <c r="AS54" s="55">
        <f>+AW20</f>
        <v>0.23183391003460208</v>
      </c>
      <c r="AT54" s="53"/>
      <c r="AU54" s="56">
        <f>+AS54-$G$20</f>
        <v>6.8724526691371218E-2</v>
      </c>
      <c r="AV54" s="9"/>
      <c r="AW54" s="39"/>
      <c r="AY54" s="51" t="s">
        <v>61</v>
      </c>
      <c r="AZ54" s="55">
        <f>+BD20</f>
        <v>0.15075376884422109</v>
      </c>
      <c r="BA54" s="53"/>
      <c r="BB54" s="56">
        <f>+AZ54-$G$20</f>
        <v>-1.2355614499009765E-2</v>
      </c>
      <c r="BC54" s="9"/>
      <c r="BD54" s="39"/>
      <c r="BF54" s="51" t="s">
        <v>61</v>
      </c>
      <c r="BG54" s="55">
        <f>+BK20</f>
        <v>0.14000000000000001</v>
      </c>
      <c r="BH54" s="53"/>
      <c r="BI54" s="56">
        <f>+BG54-$G$20</f>
        <v>-2.3109383343230844E-2</v>
      </c>
      <c r="BJ54" s="9"/>
      <c r="BK54" s="39"/>
      <c r="BM54" s="51" t="s">
        <v>61</v>
      </c>
      <c r="BN54" s="55">
        <f>+BR20</f>
        <v>0.1111111111111111</v>
      </c>
      <c r="BO54" s="53"/>
      <c r="BP54" s="56">
        <f>+BN54-$G$20</f>
        <v>-5.1998272232119752E-2</v>
      </c>
      <c r="BQ54" s="9"/>
      <c r="BR54" s="39"/>
      <c r="BT54" s="51" t="s">
        <v>61</v>
      </c>
      <c r="BU54" s="55">
        <f>+BY20</f>
        <v>0.16901408450704225</v>
      </c>
      <c r="BV54" s="53"/>
      <c r="BW54" s="56">
        <f>+BU54-$G$20</f>
        <v>5.9047011638113933E-3</v>
      </c>
      <c r="BX54" s="9"/>
      <c r="BY54" s="39"/>
      <c r="CA54" s="51" t="s">
        <v>61</v>
      </c>
      <c r="CB54" s="55">
        <f>+CF20</f>
        <v>0.14634146341463414</v>
      </c>
      <c r="CC54" s="53"/>
      <c r="CD54" s="56">
        <f>+CB54-$G$20</f>
        <v>-1.676791992859672E-2</v>
      </c>
      <c r="CE54" s="9"/>
      <c r="CF54" s="39"/>
      <c r="CH54" s="51" t="s">
        <v>61</v>
      </c>
      <c r="CI54" s="55">
        <f>+CM20</f>
        <v>0.19883040935672514</v>
      </c>
      <c r="CJ54" s="53"/>
      <c r="CK54" s="56">
        <f>+CI54-$G$20</f>
        <v>3.5721026013494278E-2</v>
      </c>
      <c r="CL54" s="9"/>
      <c r="CM54" s="39"/>
      <c r="CO54" s="51" t="s">
        <v>61</v>
      </c>
      <c r="CP54" s="55">
        <f>+CT20</f>
        <v>0.14184397163120568</v>
      </c>
      <c r="CQ54" s="53"/>
      <c r="CR54" s="56">
        <f>+CP54-$G$20</f>
        <v>-2.1265411712025173E-2</v>
      </c>
      <c r="CS54" s="9"/>
      <c r="CT54" s="39"/>
      <c r="CV54" s="51" t="s">
        <v>61</v>
      </c>
      <c r="CW54" s="55">
        <f>+DA20</f>
        <v>0.19117647058823528</v>
      </c>
      <c r="CX54" s="53"/>
      <c r="CY54" s="56">
        <f>+CW54-$G$20</f>
        <v>2.8067087245004424E-2</v>
      </c>
      <c r="CZ54" s="9"/>
      <c r="DA54" s="39"/>
      <c r="DC54" s="51" t="s">
        <v>61</v>
      </c>
      <c r="DD54" s="55">
        <f>+DH20</f>
        <v>7.1428571428571425E-2</v>
      </c>
      <c r="DE54" s="53"/>
      <c r="DF54" s="56">
        <f>+DD54-$G$20</f>
        <v>-9.1680811914659432E-2</v>
      </c>
      <c r="DG54" s="9"/>
      <c r="DH54" s="39"/>
      <c r="DJ54" s="51" t="s">
        <v>61</v>
      </c>
      <c r="DK54" s="55">
        <f>+DO20</f>
        <v>0.23076923076923078</v>
      </c>
      <c r="DL54" s="53"/>
      <c r="DM54" s="56">
        <f>+DK54-$G$20</f>
        <v>6.7659847425999925E-2</v>
      </c>
      <c r="DN54" s="9"/>
      <c r="DO54" s="39"/>
      <c r="DQ54" s="51" t="s">
        <v>61</v>
      </c>
      <c r="DR54" s="55">
        <f>+DV20</f>
        <v>6.0606060606060608E-2</v>
      </c>
      <c r="DS54" s="53"/>
      <c r="DT54" s="56">
        <f>+DR54-$G$20</f>
        <v>-0.10250332273717025</v>
      </c>
      <c r="DU54" s="9"/>
      <c r="DV54" s="39"/>
      <c r="DX54" s="51" t="s">
        <v>61</v>
      </c>
      <c r="DY54" s="55">
        <f>+EC20</f>
        <v>0.4</v>
      </c>
      <c r="DZ54" s="53"/>
      <c r="EA54" s="56">
        <f>+DY54-$G$20</f>
        <v>0.23689061665676917</v>
      </c>
      <c r="EB54" s="9"/>
      <c r="EC54" s="39"/>
      <c r="EE54" s="51" t="s">
        <v>61</v>
      </c>
      <c r="EF54" s="55">
        <f>+EJ20</f>
        <v>0.1875</v>
      </c>
      <c r="EG54" s="53"/>
      <c r="EH54" s="56">
        <f>+EF54-$G$20</f>
        <v>2.4390616656769143E-2</v>
      </c>
      <c r="EI54" s="9"/>
      <c r="EJ54" s="39"/>
      <c r="EL54" s="51" t="s">
        <v>61</v>
      </c>
      <c r="EM54" s="55">
        <f>+EQ20</f>
        <v>0.25</v>
      </c>
      <c r="EN54" s="53"/>
      <c r="EO54" s="56">
        <f>+EM54-$G$20</f>
        <v>8.6890616656769143E-2</v>
      </c>
      <c r="EP54" s="9"/>
      <c r="EQ54" s="39"/>
      <c r="ES54" s="51" t="s">
        <v>61</v>
      </c>
      <c r="ET54" s="55">
        <f>+EX20</f>
        <v>0.20930232558139536</v>
      </c>
      <c r="EU54" s="53"/>
      <c r="EV54" s="56">
        <f>+ET54-$G$20</f>
        <v>4.6192942238164503E-2</v>
      </c>
      <c r="EW54" s="9"/>
      <c r="EX54" s="39"/>
      <c r="EZ54" s="51" t="s">
        <v>61</v>
      </c>
      <c r="FA54" s="55">
        <f>+FE20</f>
        <v>6.9767441860465115E-2</v>
      </c>
      <c r="FB54" s="53"/>
      <c r="FC54" s="56">
        <f>+FA54-$G$20</f>
        <v>-9.3341941482765742E-2</v>
      </c>
      <c r="FD54" s="9"/>
      <c r="FE54" s="39"/>
      <c r="FG54" s="51" t="s">
        <v>61</v>
      </c>
      <c r="FH54" s="55">
        <f>+FL20</f>
        <v>0.10714285714285714</v>
      </c>
      <c r="FI54" s="53"/>
      <c r="FJ54" s="56">
        <f>+FH54-$G$20</f>
        <v>-5.596652620037372E-2</v>
      </c>
      <c r="FK54" s="9"/>
      <c r="FL54" s="39"/>
      <c r="FN54" s="51" t="s">
        <v>61</v>
      </c>
      <c r="FO54" s="55">
        <f>+FS20</f>
        <v>7.6923076923076927E-2</v>
      </c>
      <c r="FP54" s="53"/>
      <c r="FQ54" s="56">
        <f>+FO54-$G$20</f>
        <v>-8.618630642015393E-2</v>
      </c>
      <c r="FR54" s="9"/>
      <c r="FS54" s="39"/>
      <c r="FU54" s="51" t="s">
        <v>61</v>
      </c>
      <c r="FV54" s="55">
        <f>+FZ20</f>
        <v>0.21311475409836064</v>
      </c>
      <c r="FW54" s="53"/>
      <c r="FX54" s="56">
        <f>+FV54-$G$20</f>
        <v>5.0005370755129785E-2</v>
      </c>
      <c r="FY54" s="9"/>
      <c r="FZ54" s="39"/>
      <c r="GB54" s="51" t="s">
        <v>61</v>
      </c>
      <c r="GC54" s="55">
        <f>+GG20</f>
        <v>0.1111111111111111</v>
      </c>
      <c r="GD54" s="53"/>
      <c r="GE54" s="56">
        <f>+GC54-$G$20</f>
        <v>-5.1998272232119752E-2</v>
      </c>
      <c r="GF54" s="9"/>
      <c r="GG54" s="39"/>
      <c r="GI54" s="51" t="s">
        <v>61</v>
      </c>
      <c r="GJ54" s="55">
        <f>+GN20</f>
        <v>0.21052631578947367</v>
      </c>
      <c r="GK54" s="53"/>
      <c r="GL54" s="56">
        <f>+GJ54-$G$20</f>
        <v>4.7416932446242815E-2</v>
      </c>
      <c r="GM54" s="9"/>
      <c r="GN54" s="39"/>
      <c r="GP54" s="51" t="s">
        <v>61</v>
      </c>
      <c r="GQ54" s="55">
        <f>+GU20</f>
        <v>0.24193548387096775</v>
      </c>
      <c r="GR54" s="53"/>
      <c r="GS54" s="56">
        <f>+GQ54-$G$20</f>
        <v>7.8826100527736892E-2</v>
      </c>
      <c r="GT54" s="9"/>
      <c r="GU54" s="39"/>
      <c r="GW54" s="51" t="s">
        <v>61</v>
      </c>
      <c r="GX54" s="55">
        <f>+HB20</f>
        <v>9.45945945945946E-2</v>
      </c>
      <c r="GY54" s="53"/>
      <c r="GZ54" s="56">
        <f>+GX54-$G$20</f>
        <v>-6.8514788748636257E-2</v>
      </c>
      <c r="HA54" s="9"/>
      <c r="HB54" s="39"/>
      <c r="HD54" s="51" t="s">
        <v>61</v>
      </c>
      <c r="HE54" s="55">
        <f>+HI20</f>
        <v>1</v>
      </c>
      <c r="HF54" s="53"/>
      <c r="HG54" s="56">
        <f>+HE54-$G$20</f>
        <v>0.83689061665676912</v>
      </c>
      <c r="HH54" s="9"/>
      <c r="HI54" s="39"/>
      <c r="HK54" s="51" t="s">
        <v>61</v>
      </c>
      <c r="HL54" s="55">
        <f>+HP20</f>
        <v>9.5238095238095233E-2</v>
      </c>
      <c r="HM54" s="53"/>
      <c r="HN54" s="56">
        <f>+HL54-$G$20</f>
        <v>-6.7871288105135624E-2</v>
      </c>
      <c r="HO54" s="9"/>
      <c r="HP54" s="39"/>
      <c r="HR54" s="51" t="s">
        <v>61</v>
      </c>
      <c r="HS54" s="55">
        <f>+HW20</f>
        <v>0.22222222222222221</v>
      </c>
      <c r="HT54" s="53"/>
      <c r="HU54" s="56">
        <f>+HS54-$G$20</f>
        <v>5.9112838878991353E-2</v>
      </c>
      <c r="HV54" s="9"/>
      <c r="HW54" s="39"/>
      <c r="HY54" s="51" t="s">
        <v>61</v>
      </c>
      <c r="HZ54" s="55">
        <f>+ID20</f>
        <v>0.19047619047619047</v>
      </c>
      <c r="IA54" s="53"/>
      <c r="IB54" s="56">
        <f>+HZ54-$G$20</f>
        <v>2.7366807132959609E-2</v>
      </c>
      <c r="IC54" s="9"/>
      <c r="ID54" s="39"/>
      <c r="IF54" s="51" t="s">
        <v>61</v>
      </c>
      <c r="IG54" s="55">
        <f>+IK20</f>
        <v>0</v>
      </c>
      <c r="IH54" s="53"/>
      <c r="II54" s="56">
        <f>+IG54-$G$20</f>
        <v>-0.16310938334323086</v>
      </c>
      <c r="IJ54" s="9"/>
      <c r="IK54" s="39"/>
      <c r="IM54" s="51" t="s">
        <v>61</v>
      </c>
      <c r="IN54" s="55">
        <f>+IR20</f>
        <v>0.10256410256410256</v>
      </c>
      <c r="IO54" s="53"/>
      <c r="IP54" s="56">
        <f>+IN54-$G$20</f>
        <v>-6.0545280779128297E-2</v>
      </c>
      <c r="IQ54" s="9"/>
      <c r="IR54" s="39"/>
      <c r="IT54" s="51" t="s">
        <v>61</v>
      </c>
      <c r="IU54" s="55">
        <f>+IY20</f>
        <v>0.34</v>
      </c>
      <c r="IV54" s="53"/>
      <c r="IW54" s="56">
        <f>+IU54-$G$20</f>
        <v>0.17689061665676917</v>
      </c>
      <c r="IX54" s="9"/>
      <c r="IY54" s="39"/>
      <c r="JA54" s="51" t="s">
        <v>61</v>
      </c>
      <c r="JB54" s="55">
        <f>+JF20</f>
        <v>0.16666666666666666</v>
      </c>
      <c r="JC54" s="53"/>
      <c r="JD54" s="56">
        <f>+JB54-$G$20</f>
        <v>3.5572833234358003E-3</v>
      </c>
      <c r="JE54" s="9"/>
      <c r="JF54" s="39"/>
      <c r="JH54" s="51" t="s">
        <v>61</v>
      </c>
      <c r="JI54" s="55">
        <f>+JM20</f>
        <v>0.1</v>
      </c>
      <c r="JJ54" s="53"/>
      <c r="JK54" s="56">
        <f>+JI54-$G$20</f>
        <v>-6.3109383343230852E-2</v>
      </c>
      <c r="JL54" s="9"/>
      <c r="JM54" s="39"/>
      <c r="JO54" s="51" t="s">
        <v>61</v>
      </c>
      <c r="JP54" s="55">
        <f>+JT20</f>
        <v>0.17460317460317459</v>
      </c>
      <c r="JQ54" s="53"/>
      <c r="JR54" s="56">
        <f>+JP54-$G$20</f>
        <v>1.1493791259943736E-2</v>
      </c>
      <c r="JS54" s="9"/>
      <c r="JT54" s="39"/>
      <c r="JV54" s="51" t="s">
        <v>61</v>
      </c>
      <c r="JW54" s="55">
        <f>+KA20</f>
        <v>9.5890410958904104E-2</v>
      </c>
      <c r="JX54" s="53"/>
      <c r="JY54" s="56">
        <f>+JW54-$G$20</f>
        <v>-6.7218972384326753E-2</v>
      </c>
      <c r="JZ54" s="9"/>
      <c r="KA54" s="39"/>
      <c r="KC54" s="51" t="s">
        <v>61</v>
      </c>
      <c r="KD54" s="55">
        <f>+KH20</f>
        <v>6.4516129032258063E-2</v>
      </c>
      <c r="KE54" s="53"/>
      <c r="KF54" s="56">
        <f>+KD54-$G$20</f>
        <v>-9.8593254310972794E-2</v>
      </c>
      <c r="KG54" s="9"/>
      <c r="KH54" s="39"/>
      <c r="KJ54" s="51" t="s">
        <v>61</v>
      </c>
      <c r="KK54" s="55">
        <f>+KO20</f>
        <v>0.15789473684210525</v>
      </c>
      <c r="KL54" s="53"/>
      <c r="KM54" s="56">
        <f>+KK54-$G$20</f>
        <v>-5.2146465011256027E-3</v>
      </c>
      <c r="KN54" s="9"/>
      <c r="KO54" s="39"/>
      <c r="KQ54" s="51" t="s">
        <v>61</v>
      </c>
      <c r="KR54" s="55">
        <f>+KV20</f>
        <v>0.33333333333333331</v>
      </c>
      <c r="KS54" s="53"/>
      <c r="KT54" s="56">
        <f>+KR54-$G$20</f>
        <v>0.17022394999010246</v>
      </c>
      <c r="KU54" s="9"/>
      <c r="KV54" s="39"/>
      <c r="KX54" s="51" t="s">
        <v>61</v>
      </c>
      <c r="KY54" s="55">
        <f>+LC20</f>
        <v>0.328125</v>
      </c>
      <c r="KZ54" s="53"/>
      <c r="LA54" s="56">
        <f>+KY54-$G$20</f>
        <v>0.16501561665676914</v>
      </c>
      <c r="LB54" s="9"/>
      <c r="LC54" s="39"/>
      <c r="LE54" s="51" t="s">
        <v>61</v>
      </c>
      <c r="LF54" s="55">
        <f>+LJ20</f>
        <v>0.42857142857142855</v>
      </c>
      <c r="LG54" s="53"/>
      <c r="LH54" s="56">
        <f>+LF54-$G$20</f>
        <v>0.26546204522819772</v>
      </c>
      <c r="LI54" s="9"/>
      <c r="LJ54" s="39"/>
      <c r="LL54" s="51" t="s">
        <v>61</v>
      </c>
      <c r="LM54" s="55">
        <f>+LQ20</f>
        <v>0.25</v>
      </c>
      <c r="LN54" s="53"/>
      <c r="LO54" s="56">
        <f>+LM54-$G$20</f>
        <v>8.6890616656769143E-2</v>
      </c>
      <c r="LP54" s="9"/>
      <c r="LQ54" s="39"/>
      <c r="LS54" s="51" t="s">
        <v>61</v>
      </c>
      <c r="LT54" s="55">
        <f>+LX20</f>
        <v>8.6956521739130432E-2</v>
      </c>
      <c r="LU54" s="53"/>
      <c r="LV54" s="56">
        <f>+LT54-$G$20</f>
        <v>-7.6152861604100425E-2</v>
      </c>
      <c r="LW54" s="9"/>
      <c r="LX54" s="39"/>
      <c r="LZ54" s="51" t="s">
        <v>61</v>
      </c>
      <c r="MA54" s="55">
        <f>+ME20</f>
        <v>0.13333333333333333</v>
      </c>
      <c r="MB54" s="53"/>
      <c r="MC54" s="56">
        <f>+MA54-$G$20</f>
        <v>-2.9776050009897526E-2</v>
      </c>
      <c r="MD54" s="9"/>
      <c r="ME54" s="39"/>
      <c r="MG54" s="51" t="s">
        <v>61</v>
      </c>
      <c r="MH54" s="55">
        <f>+ML20</f>
        <v>0.25925925925925924</v>
      </c>
      <c r="MI54" s="53"/>
      <c r="MJ54" s="56">
        <f>+MH54-$G$20</f>
        <v>9.6149875916028388E-2</v>
      </c>
      <c r="MK54" s="9"/>
      <c r="ML54" s="39"/>
      <c r="MN54" s="51" t="s">
        <v>61</v>
      </c>
      <c r="MO54" s="55">
        <f>+MS20</f>
        <v>0.26190476190476192</v>
      </c>
      <c r="MP54" s="53"/>
      <c r="MQ54" s="56">
        <f>+MO54-$G$20</f>
        <v>9.8795378561531061E-2</v>
      </c>
      <c r="MR54" s="9"/>
      <c r="MS54" s="39"/>
      <c r="MU54" s="51" t="s">
        <v>61</v>
      </c>
      <c r="MV54" s="55">
        <f>+MZ20</f>
        <v>0.35714285714285715</v>
      </c>
      <c r="MW54" s="53"/>
      <c r="MX54" s="56">
        <f>+MV54-$G$20</f>
        <v>0.19403347379962629</v>
      </c>
      <c r="MY54" s="9"/>
      <c r="MZ54" s="39"/>
      <c r="NB54" s="51" t="s">
        <v>61</v>
      </c>
      <c r="NC54" s="55">
        <f>+NG20</f>
        <v>0.66666666666666663</v>
      </c>
      <c r="ND54" s="53"/>
      <c r="NE54" s="56">
        <f>+NC54-$G$20</f>
        <v>0.50355728332343574</v>
      </c>
      <c r="NF54" s="9"/>
      <c r="NG54" s="39"/>
      <c r="NI54" s="51" t="s">
        <v>61</v>
      </c>
      <c r="NJ54" s="55">
        <f>+NN20</f>
        <v>0.5</v>
      </c>
      <c r="NK54" s="53"/>
      <c r="NL54" s="56">
        <f>+NJ54-$G$20</f>
        <v>0.33689061665676912</v>
      </c>
      <c r="NM54" s="9"/>
      <c r="NN54" s="39"/>
      <c r="NP54" s="51" t="s">
        <v>61</v>
      </c>
      <c r="NQ54" s="55">
        <f>+NU20</f>
        <v>0.16666666666666666</v>
      </c>
      <c r="NR54" s="53"/>
      <c r="NS54" s="56">
        <f>+NQ54-$G$20</f>
        <v>3.5572833234358003E-3</v>
      </c>
      <c r="NT54" s="9"/>
      <c r="NU54" s="39"/>
      <c r="NW54" s="51" t="s">
        <v>61</v>
      </c>
      <c r="NX54" s="55" t="e">
        <f>+OB20</f>
        <v>#DIV/0!</v>
      </c>
      <c r="NY54" s="53"/>
      <c r="NZ54" s="56" t="e">
        <f>+NX54-$G$20</f>
        <v>#DIV/0!</v>
      </c>
      <c r="OA54" s="9"/>
      <c r="OB54" s="39"/>
      <c r="OD54" s="51" t="s">
        <v>61</v>
      </c>
      <c r="OE54" s="55" t="e">
        <f>+OI20</f>
        <v>#DIV/0!</v>
      </c>
      <c r="OF54" s="53"/>
      <c r="OG54" s="56" t="e">
        <f>+OE54-$G$20</f>
        <v>#DIV/0!</v>
      </c>
      <c r="OH54" s="9"/>
      <c r="OI54" s="39"/>
      <c r="OK54" s="51" t="s">
        <v>61</v>
      </c>
      <c r="OL54" s="55" t="e">
        <f>+OP20</f>
        <v>#DIV/0!</v>
      </c>
      <c r="OM54" s="53"/>
      <c r="ON54" s="56" t="e">
        <f>+OL54-$G$20</f>
        <v>#DIV/0!</v>
      </c>
      <c r="OO54" s="9"/>
      <c r="OP54" s="39"/>
      <c r="OR54" s="51" t="s">
        <v>61</v>
      </c>
      <c r="OS54" s="55" t="e">
        <f>+OW20</f>
        <v>#DIV/0!</v>
      </c>
      <c r="OT54" s="53"/>
      <c r="OU54" s="56" t="e">
        <f>+OS54-$G$20</f>
        <v>#DIV/0!</v>
      </c>
      <c r="OV54" s="9"/>
      <c r="OW54" s="39"/>
      <c r="OY54" s="51" t="s">
        <v>61</v>
      </c>
      <c r="OZ54" s="55">
        <f>+PD20</f>
        <v>7.6923076923076927E-2</v>
      </c>
      <c r="PA54" s="53"/>
      <c r="PB54" s="56">
        <f>+OZ54-$G$20</f>
        <v>-8.618630642015393E-2</v>
      </c>
      <c r="PC54" s="9"/>
      <c r="PD54" s="39"/>
      <c r="PF54" s="51" t="s">
        <v>61</v>
      </c>
      <c r="PG54" s="55" t="e">
        <f>+PK20</f>
        <v>#DIV/0!</v>
      </c>
      <c r="PH54" s="53"/>
      <c r="PI54" s="56" t="e">
        <f>+PG54-$G$20</f>
        <v>#DIV/0!</v>
      </c>
      <c r="PJ54" s="9"/>
      <c r="PK54" s="39"/>
    </row>
    <row r="55" spans="9:427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  <c r="MN55" s="38"/>
      <c r="MO55" s="9"/>
      <c r="MP55" s="9"/>
      <c r="MQ55" s="57"/>
      <c r="MR55" s="9"/>
      <c r="MS55" s="39"/>
      <c r="MU55" s="38"/>
      <c r="MV55" s="9"/>
      <c r="MW55" s="9"/>
      <c r="MX55" s="57"/>
      <c r="MY55" s="9"/>
      <c r="MZ55" s="39"/>
      <c r="NB55" s="38"/>
      <c r="NC55" s="9"/>
      <c r="ND55" s="9"/>
      <c r="NE55" s="57"/>
      <c r="NF55" s="9"/>
      <c r="NG55" s="39"/>
      <c r="NI55" s="38"/>
      <c r="NJ55" s="9"/>
      <c r="NK55" s="9"/>
      <c r="NL55" s="57"/>
      <c r="NM55" s="9"/>
      <c r="NN55" s="39"/>
      <c r="NP55" s="38"/>
      <c r="NQ55" s="9"/>
      <c r="NR55" s="9"/>
      <c r="NS55" s="57"/>
      <c r="NT55" s="9"/>
      <c r="NU55" s="39"/>
      <c r="NW55" s="38"/>
      <c r="NX55" s="9"/>
      <c r="NY55" s="9"/>
      <c r="NZ55" s="57"/>
      <c r="OA55" s="9"/>
      <c r="OB55" s="39"/>
      <c r="OD55" s="38"/>
      <c r="OE55" s="9"/>
      <c r="OF55" s="9"/>
      <c r="OG55" s="57"/>
      <c r="OH55" s="9"/>
      <c r="OI55" s="39"/>
      <c r="OK55" s="38"/>
      <c r="OL55" s="9"/>
      <c r="OM55" s="9"/>
      <c r="ON55" s="57"/>
      <c r="OO55" s="9"/>
      <c r="OP55" s="39"/>
      <c r="OR55" s="38"/>
      <c r="OS55" s="9"/>
      <c r="OT55" s="9"/>
      <c r="OU55" s="57"/>
      <c r="OV55" s="9"/>
      <c r="OW55" s="39"/>
      <c r="OY55" s="38"/>
      <c r="OZ55" s="9"/>
      <c r="PA55" s="9"/>
      <c r="PB55" s="57"/>
      <c r="PC55" s="9"/>
      <c r="PD55" s="39"/>
      <c r="PF55" s="38"/>
      <c r="PG55" s="9"/>
      <c r="PH55" s="9"/>
      <c r="PI55" s="57"/>
      <c r="PJ55" s="9"/>
      <c r="PK55" s="39"/>
    </row>
    <row r="56" spans="9:427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  <c r="MN56" s="50" t="s">
        <v>78</v>
      </c>
      <c r="MO56" s="9"/>
      <c r="MP56" s="9"/>
      <c r="MQ56" s="57"/>
      <c r="MR56" s="9"/>
      <c r="MS56" s="39"/>
      <c r="MU56" s="50" t="s">
        <v>78</v>
      </c>
      <c r="MV56" s="9"/>
      <c r="MW56" s="9"/>
      <c r="MX56" s="57"/>
      <c r="MY56" s="9"/>
      <c r="MZ56" s="39"/>
      <c r="NB56" s="50" t="s">
        <v>78</v>
      </c>
      <c r="NC56" s="9"/>
      <c r="ND56" s="9"/>
      <c r="NE56" s="57"/>
      <c r="NF56" s="9"/>
      <c r="NG56" s="39"/>
      <c r="NI56" s="50" t="s">
        <v>78</v>
      </c>
      <c r="NJ56" s="9"/>
      <c r="NK56" s="9"/>
      <c r="NL56" s="57"/>
      <c r="NM56" s="9"/>
      <c r="NN56" s="39"/>
      <c r="NP56" s="50" t="s">
        <v>78</v>
      </c>
      <c r="NQ56" s="9"/>
      <c r="NR56" s="9"/>
      <c r="NS56" s="57"/>
      <c r="NT56" s="9"/>
      <c r="NU56" s="39"/>
      <c r="NW56" s="50" t="s">
        <v>78</v>
      </c>
      <c r="NX56" s="9"/>
      <c r="NY56" s="9"/>
      <c r="NZ56" s="57"/>
      <c r="OA56" s="9"/>
      <c r="OB56" s="39"/>
      <c r="OD56" s="50" t="s">
        <v>78</v>
      </c>
      <c r="OE56" s="9"/>
      <c r="OF56" s="9"/>
      <c r="OG56" s="57"/>
      <c r="OH56" s="9"/>
      <c r="OI56" s="39"/>
      <c r="OK56" s="50" t="s">
        <v>78</v>
      </c>
      <c r="OL56" s="9"/>
      <c r="OM56" s="9"/>
      <c r="ON56" s="57"/>
      <c r="OO56" s="9"/>
      <c r="OP56" s="39"/>
      <c r="OR56" s="50" t="s">
        <v>78</v>
      </c>
      <c r="OS56" s="9"/>
      <c r="OT56" s="9"/>
      <c r="OU56" s="57"/>
      <c r="OV56" s="9"/>
      <c r="OW56" s="39"/>
      <c r="OY56" s="50" t="s">
        <v>78</v>
      </c>
      <c r="OZ56" s="9"/>
      <c r="PA56" s="9"/>
      <c r="PB56" s="57"/>
      <c r="PC56" s="9"/>
      <c r="PD56" s="39"/>
      <c r="PF56" s="50" t="s">
        <v>78</v>
      </c>
      <c r="PG56" s="9"/>
      <c r="PH56" s="9"/>
      <c r="PI56" s="57"/>
      <c r="PJ56" s="9"/>
      <c r="PK56" s="39"/>
    </row>
    <row r="57" spans="9:427" x14ac:dyDescent="0.15">
      <c r="I57" s="51" t="s">
        <v>59</v>
      </c>
      <c r="J57" s="52">
        <f>+J21/100</f>
        <v>0.13039999999999999</v>
      </c>
      <c r="K57" s="53"/>
      <c r="L57" s="54">
        <f>+J57-$C$21/100</f>
        <v>1.2099999999999986E-2</v>
      </c>
      <c r="M57" s="9"/>
      <c r="N57" s="39"/>
      <c r="P57" s="51" t="s">
        <v>59</v>
      </c>
      <c r="Q57" s="52">
        <f>+Q21/100</f>
        <v>0.12429999999999999</v>
      </c>
      <c r="R57" s="53"/>
      <c r="S57" s="54">
        <f>+Q57-$C$21/100</f>
        <v>5.9999999999999915E-3</v>
      </c>
      <c r="T57" s="9"/>
      <c r="U57" s="39"/>
      <c r="W57" s="51" t="s">
        <v>59</v>
      </c>
      <c r="X57" s="52">
        <f>+X21/100</f>
        <v>0.13320000000000001</v>
      </c>
      <c r="Y57" s="53"/>
      <c r="Z57" s="54">
        <f>+X57-$C$21/100</f>
        <v>1.490000000000001E-2</v>
      </c>
      <c r="AA57" s="9"/>
      <c r="AB57" s="39"/>
      <c r="AD57" s="51" t="s">
        <v>59</v>
      </c>
      <c r="AE57" s="52">
        <f>+AE21/100</f>
        <v>0.1241</v>
      </c>
      <c r="AF57" s="53"/>
      <c r="AG57" s="54">
        <f>+AE57-$C$21/100</f>
        <v>5.7999999999999996E-3</v>
      </c>
      <c r="AH57" s="9"/>
      <c r="AI57" s="39"/>
      <c r="AK57" s="51" t="s">
        <v>59</v>
      </c>
      <c r="AL57" s="52">
        <f>+AL21/100</f>
        <v>0.1447</v>
      </c>
      <c r="AM57" s="53"/>
      <c r="AN57" s="54">
        <f>+AL57-$C$21/100</f>
        <v>2.6399999999999993E-2</v>
      </c>
      <c r="AO57" s="9"/>
      <c r="AP57" s="39"/>
      <c r="AR57" s="51" t="s">
        <v>59</v>
      </c>
      <c r="AS57" s="52">
        <f>+AS21/100</f>
        <v>0.13400000000000001</v>
      </c>
      <c r="AT57" s="53"/>
      <c r="AU57" s="54">
        <f>+AS57-$C$21/100</f>
        <v>1.5700000000000006E-2</v>
      </c>
      <c r="AV57" s="9"/>
      <c r="AW57" s="39"/>
      <c r="AY57" s="51" t="s">
        <v>59</v>
      </c>
      <c r="AZ57" s="52">
        <f>+AZ21/100</f>
        <v>0.1353</v>
      </c>
      <c r="BA57" s="53"/>
      <c r="BB57" s="54">
        <f>+AZ57-$C$21/100</f>
        <v>1.7000000000000001E-2</v>
      </c>
      <c r="BC57" s="9"/>
      <c r="BD57" s="39"/>
      <c r="BF57" s="51" t="s">
        <v>59</v>
      </c>
      <c r="BG57" s="52">
        <f>+BG21/100</f>
        <v>0.14069999999999999</v>
      </c>
      <c r="BH57" s="53"/>
      <c r="BI57" s="54">
        <f>+BG57-$C$21/100</f>
        <v>2.2399999999999989E-2</v>
      </c>
      <c r="BJ57" s="9"/>
      <c r="BK57" s="39"/>
      <c r="BM57" s="51" t="s">
        <v>59</v>
      </c>
      <c r="BN57" s="52">
        <f>+BN21/100</f>
        <v>0.1356</v>
      </c>
      <c r="BO57" s="53"/>
      <c r="BP57" s="54">
        <f>+BN57-$C$21/100</f>
        <v>1.7299999999999996E-2</v>
      </c>
      <c r="BQ57" s="9"/>
      <c r="BR57" s="39"/>
      <c r="BT57" s="51" t="s">
        <v>59</v>
      </c>
      <c r="BU57" s="52">
        <f>+BU21/100</f>
        <v>0.1215</v>
      </c>
      <c r="BV57" s="53"/>
      <c r="BW57" s="54">
        <f>+BU57-$C$21/100</f>
        <v>3.1999999999999945E-3</v>
      </c>
      <c r="BX57" s="9"/>
      <c r="BY57" s="39"/>
      <c r="CA57" s="51" t="s">
        <v>59</v>
      </c>
      <c r="CB57" s="52">
        <f>+CB21/100</f>
        <v>0.12529999999999999</v>
      </c>
      <c r="CC57" s="53"/>
      <c r="CD57" s="54">
        <f>+CB57-$C$21/100</f>
        <v>6.9999999999999923E-3</v>
      </c>
      <c r="CE57" s="9"/>
      <c r="CF57" s="39"/>
      <c r="CH57" s="51" t="s">
        <v>59</v>
      </c>
      <c r="CI57" s="52">
        <f>+CI21/100</f>
        <v>0.13300000000000001</v>
      </c>
      <c r="CJ57" s="53"/>
      <c r="CK57" s="54">
        <f>+CI57-$C$21/100</f>
        <v>1.4700000000000005E-2</v>
      </c>
      <c r="CL57" s="9"/>
      <c r="CM57" s="39"/>
      <c r="CO57" s="51" t="s">
        <v>59</v>
      </c>
      <c r="CP57" s="52">
        <f>+CP21/100</f>
        <v>0.1249</v>
      </c>
      <c r="CQ57" s="53"/>
      <c r="CR57" s="54">
        <f>+CP57-$C$21/100</f>
        <v>6.5999999999999948E-3</v>
      </c>
      <c r="CS57" s="9"/>
      <c r="CT57" s="39"/>
      <c r="CV57" s="51" t="s">
        <v>59</v>
      </c>
      <c r="CW57" s="52">
        <f>+CW21/100</f>
        <v>0.11019999999999999</v>
      </c>
      <c r="CX57" s="53"/>
      <c r="CY57" s="54">
        <f>+CW57-$C$21/100</f>
        <v>-8.10000000000001E-3</v>
      </c>
      <c r="CZ57" s="9"/>
      <c r="DA57" s="39"/>
      <c r="DC57" s="51" t="s">
        <v>59</v>
      </c>
      <c r="DD57" s="52">
        <f>+DD21/100</f>
        <v>0.10929999999999999</v>
      </c>
      <c r="DE57" s="53"/>
      <c r="DF57" s="54">
        <f>+DD57-$C$21/100</f>
        <v>-9.000000000000008E-3</v>
      </c>
      <c r="DG57" s="9"/>
      <c r="DH57" s="39"/>
      <c r="DJ57" s="51" t="s">
        <v>59</v>
      </c>
      <c r="DK57" s="52">
        <f>+DK21/100</f>
        <v>0.13269999999999998</v>
      </c>
      <c r="DL57" s="53"/>
      <c r="DM57" s="54">
        <f>+DK57-$C$21/100</f>
        <v>1.4399999999999982E-2</v>
      </c>
      <c r="DN57" s="9"/>
      <c r="DO57" s="39"/>
      <c r="DQ57" s="51" t="s">
        <v>59</v>
      </c>
      <c r="DR57" s="52">
        <f>+DR21/100</f>
        <v>0.11609999999999999</v>
      </c>
      <c r="DS57" s="53"/>
      <c r="DT57" s="54">
        <f>+DR57-$C$21/100</f>
        <v>-2.2000000000000075E-3</v>
      </c>
      <c r="DU57" s="9"/>
      <c r="DV57" s="39"/>
      <c r="DX57" s="51" t="s">
        <v>59</v>
      </c>
      <c r="DY57" s="52">
        <f>+DY21/100</f>
        <v>0.1231</v>
      </c>
      <c r="DZ57" s="53"/>
      <c r="EA57" s="54">
        <f>+DY57-$C$21/100</f>
        <v>4.7999999999999987E-3</v>
      </c>
      <c r="EB57" s="9"/>
      <c r="EC57" s="39"/>
      <c r="EE57" s="51" t="s">
        <v>59</v>
      </c>
      <c r="EF57" s="52">
        <f>+EF21/100</f>
        <v>0.1358</v>
      </c>
      <c r="EG57" s="53"/>
      <c r="EH57" s="54">
        <f>+EF57-$C$21/100</f>
        <v>1.7500000000000002E-2</v>
      </c>
      <c r="EI57" s="9"/>
      <c r="EJ57" s="39"/>
      <c r="EL57" s="51" t="s">
        <v>59</v>
      </c>
      <c r="EM57" s="52">
        <f>+EM21/100</f>
        <v>9.0899999999999995E-2</v>
      </c>
      <c r="EN57" s="53"/>
      <c r="EO57" s="54">
        <f>+EM57-$C$21/100</f>
        <v>-2.7400000000000008E-2</v>
      </c>
      <c r="EP57" s="9"/>
      <c r="EQ57" s="39"/>
      <c r="ES57" s="51" t="s">
        <v>59</v>
      </c>
      <c r="ET57" s="52">
        <f>+ET21/100</f>
        <v>0.12920000000000001</v>
      </c>
      <c r="EU57" s="53"/>
      <c r="EV57" s="54">
        <f>+ET57-$C$21/100</f>
        <v>1.0900000000000007E-2</v>
      </c>
      <c r="EW57" s="9"/>
      <c r="EX57" s="39"/>
      <c r="EZ57" s="51" t="s">
        <v>59</v>
      </c>
      <c r="FA57" s="52">
        <f>+FA21/100</f>
        <v>3.4500000000000003E-2</v>
      </c>
      <c r="FB57" s="53"/>
      <c r="FC57" s="54">
        <f>+FA57-$C$21/100</f>
        <v>-8.3799999999999999E-2</v>
      </c>
      <c r="FD57" s="9"/>
      <c r="FE57" s="39"/>
      <c r="FG57" s="51" t="s">
        <v>59</v>
      </c>
      <c r="FH57" s="52">
        <f>+FH21/100</f>
        <v>0.14529999999999998</v>
      </c>
      <c r="FI57" s="53"/>
      <c r="FJ57" s="54">
        <f>+FH57-$C$21/100</f>
        <v>2.6999999999999982E-2</v>
      </c>
      <c r="FK57" s="9"/>
      <c r="FL57" s="39"/>
      <c r="FN57" s="51" t="s">
        <v>59</v>
      </c>
      <c r="FO57" s="52">
        <f>+FO21/100</f>
        <v>0.14099999999999999</v>
      </c>
      <c r="FP57" s="53"/>
      <c r="FQ57" s="54">
        <f>+FO57-$C$21/100</f>
        <v>2.2699999999999984E-2</v>
      </c>
      <c r="FR57" s="9"/>
      <c r="FS57" s="39"/>
      <c r="FU57" s="51" t="s">
        <v>59</v>
      </c>
      <c r="FV57" s="52">
        <f>+FV21/100</f>
        <v>7.1399999999999991E-2</v>
      </c>
      <c r="FW57" s="53"/>
      <c r="FX57" s="54">
        <f>+FV57-$C$21/100</f>
        <v>-4.6900000000000011E-2</v>
      </c>
      <c r="FY57" s="9"/>
      <c r="FZ57" s="39"/>
      <c r="GB57" s="51" t="s">
        <v>59</v>
      </c>
      <c r="GC57" s="52">
        <f>+GC21/100</f>
        <v>0.12230000000000001</v>
      </c>
      <c r="GD57" s="53"/>
      <c r="GE57" s="54">
        <f>+GC57-$C$21/100</f>
        <v>4.0000000000000036E-3</v>
      </c>
      <c r="GF57" s="9"/>
      <c r="GG57" s="39"/>
      <c r="GI57" s="51" t="s">
        <v>59</v>
      </c>
      <c r="GJ57" s="52">
        <f>+GJ21/100</f>
        <v>0.1026</v>
      </c>
      <c r="GK57" s="53"/>
      <c r="GL57" s="54">
        <f>+GJ57-$C$21/100</f>
        <v>-1.5700000000000006E-2</v>
      </c>
      <c r="GM57" s="9"/>
      <c r="GN57" s="39"/>
      <c r="GP57" s="51" t="s">
        <v>59</v>
      </c>
      <c r="GQ57" s="52">
        <f>+GQ21/100</f>
        <v>0.13390000000000002</v>
      </c>
      <c r="GR57" s="53"/>
      <c r="GS57" s="54">
        <f>+GQ57-$C$21/100</f>
        <v>1.5600000000000017E-2</v>
      </c>
      <c r="GT57" s="9"/>
      <c r="GU57" s="39"/>
      <c r="GW57" s="51" t="s">
        <v>59</v>
      </c>
      <c r="GX57" s="52">
        <f>+GX21/100</f>
        <v>0.12590000000000001</v>
      </c>
      <c r="GY57" s="53"/>
      <c r="GZ57" s="54">
        <f>+GX57-$C$21/100</f>
        <v>7.6000000000000095E-3</v>
      </c>
      <c r="HA57" s="9"/>
      <c r="HB57" s="39"/>
      <c r="HD57" s="51" t="s">
        <v>59</v>
      </c>
      <c r="HE57" s="52">
        <f>+HE21/100</f>
        <v>5.8799999999999998E-2</v>
      </c>
      <c r="HF57" s="53"/>
      <c r="HG57" s="54">
        <f>+HE57-$C$21/100</f>
        <v>-5.9500000000000004E-2</v>
      </c>
      <c r="HH57" s="9"/>
      <c r="HI57" s="39"/>
      <c r="HK57" s="51" t="s">
        <v>59</v>
      </c>
      <c r="HL57" s="52">
        <f>+HL21/100</f>
        <v>0.1298</v>
      </c>
      <c r="HM57" s="53"/>
      <c r="HN57" s="54">
        <f>+HL57-$C$21/100</f>
        <v>1.1499999999999996E-2</v>
      </c>
      <c r="HO57" s="9"/>
      <c r="HP57" s="39"/>
      <c r="HR57" s="51" t="s">
        <v>59</v>
      </c>
      <c r="HS57" s="52">
        <f>+HS21/100</f>
        <v>0.1754</v>
      </c>
      <c r="HT57" s="53"/>
      <c r="HU57" s="54">
        <f>+HS57-$C$21/100</f>
        <v>5.7099999999999998E-2</v>
      </c>
      <c r="HV57" s="9"/>
      <c r="HW57" s="39"/>
      <c r="HY57" s="51" t="s">
        <v>59</v>
      </c>
      <c r="HZ57" s="52">
        <f>+HZ21/100</f>
        <v>0.1368</v>
      </c>
      <c r="IA57" s="53"/>
      <c r="IB57" s="54">
        <f>+HZ57-$C$21/100</f>
        <v>1.8500000000000003E-2</v>
      </c>
      <c r="IC57" s="9"/>
      <c r="ID57" s="39"/>
      <c r="IF57" s="51" t="s">
        <v>59</v>
      </c>
      <c r="IG57" s="52">
        <f>+IG21/100</f>
        <v>0.18460000000000001</v>
      </c>
      <c r="IH57" s="53"/>
      <c r="II57" s="54">
        <f>+IG57-$C$21/100</f>
        <v>6.6300000000000012E-2</v>
      </c>
      <c r="IJ57" s="9"/>
      <c r="IK57" s="39"/>
      <c r="IM57" s="51" t="s">
        <v>59</v>
      </c>
      <c r="IN57" s="52">
        <f>+IN21/100</f>
        <v>0.15490000000000001</v>
      </c>
      <c r="IO57" s="53"/>
      <c r="IP57" s="54">
        <f>+IN57-$C$21/100</f>
        <v>3.6600000000000008E-2</v>
      </c>
      <c r="IQ57" s="9"/>
      <c r="IR57" s="39"/>
      <c r="IT57" s="51" t="s">
        <v>59</v>
      </c>
      <c r="IU57" s="52">
        <f>+IU21/100</f>
        <v>0.10980000000000001</v>
      </c>
      <c r="IV57" s="53"/>
      <c r="IW57" s="54">
        <f>+IU57-$C$21/100</f>
        <v>-8.4999999999999937E-3</v>
      </c>
      <c r="IX57" s="9"/>
      <c r="IY57" s="39"/>
      <c r="JA57" s="51" t="s">
        <v>59</v>
      </c>
      <c r="JB57" s="52">
        <f>+JB21/100</f>
        <v>0.12</v>
      </c>
      <c r="JC57" s="53"/>
      <c r="JD57" s="54">
        <f>+JB57-$C$21/100</f>
        <v>1.6999999999999932E-3</v>
      </c>
      <c r="JE57" s="9"/>
      <c r="JF57" s="39"/>
      <c r="JH57" s="51" t="s">
        <v>59</v>
      </c>
      <c r="JI57" s="52">
        <f>+JI21/100</f>
        <v>0.11539999999999999</v>
      </c>
      <c r="JJ57" s="53"/>
      <c r="JK57" s="54">
        <f>+JI57-$C$21/100</f>
        <v>-2.9000000000000137E-3</v>
      </c>
      <c r="JL57" s="9"/>
      <c r="JM57" s="39"/>
      <c r="JO57" s="51" t="s">
        <v>59</v>
      </c>
      <c r="JP57" s="52">
        <f>+JP21/100</f>
        <v>0.1484</v>
      </c>
      <c r="JQ57" s="53"/>
      <c r="JR57" s="54">
        <f>+JP57-$C$21/100</f>
        <v>3.0100000000000002E-2</v>
      </c>
      <c r="JS57" s="9"/>
      <c r="JT57" s="39"/>
      <c r="JV57" s="51" t="s">
        <v>59</v>
      </c>
      <c r="JW57" s="52">
        <f>+JW21/100</f>
        <v>0.1452</v>
      </c>
      <c r="JX57" s="53"/>
      <c r="JY57" s="54">
        <f>+JW57-$C$21/100</f>
        <v>2.6899999999999993E-2</v>
      </c>
      <c r="JZ57" s="9"/>
      <c r="KA57" s="39"/>
      <c r="KC57" s="51" t="s">
        <v>59</v>
      </c>
      <c r="KD57" s="52">
        <f>+KD21/100</f>
        <v>0.1041</v>
      </c>
      <c r="KE57" s="53"/>
      <c r="KF57" s="54">
        <f>+KD57-$C$21/100</f>
        <v>-1.4200000000000004E-2</v>
      </c>
      <c r="KG57" s="9"/>
      <c r="KH57" s="39"/>
      <c r="KJ57" s="51" t="s">
        <v>59</v>
      </c>
      <c r="KK57" s="52">
        <f>+KK21/100</f>
        <v>0.1348</v>
      </c>
      <c r="KL57" s="53"/>
      <c r="KM57" s="54">
        <f>+KK57-$C$21/100</f>
        <v>1.6500000000000001E-2</v>
      </c>
      <c r="KN57" s="9"/>
      <c r="KO57" s="39"/>
      <c r="KQ57" s="51" t="s">
        <v>59</v>
      </c>
      <c r="KR57" s="52">
        <f>+KR21/100</f>
        <v>8.6500000000000007E-2</v>
      </c>
      <c r="KS57" s="53"/>
      <c r="KT57" s="54">
        <f>+KR57-$C$21/100</f>
        <v>-3.1799999999999995E-2</v>
      </c>
      <c r="KU57" s="9"/>
      <c r="KV57" s="39"/>
      <c r="KX57" s="51" t="s">
        <v>59</v>
      </c>
      <c r="KY57" s="52">
        <f>+KY21/100</f>
        <v>0.14480000000000001</v>
      </c>
      <c r="KZ57" s="53"/>
      <c r="LA57" s="54">
        <f>+KY57-$C$21/100</f>
        <v>2.650000000000001E-2</v>
      </c>
      <c r="LB57" s="9"/>
      <c r="LC57" s="39"/>
      <c r="LE57" s="51" t="s">
        <v>59</v>
      </c>
      <c r="LF57" s="52">
        <f>+LF21/100</f>
        <v>0.1014</v>
      </c>
      <c r="LG57" s="53"/>
      <c r="LH57" s="54">
        <f>+LF57-$C$21/100</f>
        <v>-1.6899999999999998E-2</v>
      </c>
      <c r="LI57" s="9"/>
      <c r="LJ57" s="39"/>
      <c r="LL57" s="51" t="s">
        <v>59</v>
      </c>
      <c r="LM57" s="52">
        <f>+LM21/100</f>
        <v>0.12720000000000001</v>
      </c>
      <c r="LN57" s="53"/>
      <c r="LO57" s="54">
        <f>+LM57-$C$21/100</f>
        <v>8.9000000000000051E-3</v>
      </c>
      <c r="LP57" s="9"/>
      <c r="LQ57" s="39"/>
      <c r="LS57" s="51" t="s">
        <v>59</v>
      </c>
      <c r="LT57" s="52">
        <f>+LT21/100</f>
        <v>0.1447</v>
      </c>
      <c r="LU57" s="53"/>
      <c r="LV57" s="54">
        <f>+LT57-$C$21/100</f>
        <v>2.6399999999999993E-2</v>
      </c>
      <c r="LW57" s="9"/>
      <c r="LX57" s="39"/>
      <c r="LZ57" s="51" t="s">
        <v>59</v>
      </c>
      <c r="MA57" s="52">
        <f>+MA21/100</f>
        <v>0.1139</v>
      </c>
      <c r="MB57" s="53"/>
      <c r="MC57" s="54">
        <f>+MA57-$C$21/100</f>
        <v>-4.4000000000000011E-3</v>
      </c>
      <c r="MD57" s="9"/>
      <c r="ME57" s="39"/>
      <c r="MG57" s="51" t="s">
        <v>59</v>
      </c>
      <c r="MH57" s="52">
        <f>+MH21/100</f>
        <v>0.1211</v>
      </c>
      <c r="MI57" s="53"/>
      <c r="MJ57" s="54">
        <f>+MH57-$C$21/100</f>
        <v>2.7999999999999969E-3</v>
      </c>
      <c r="MK57" s="9"/>
      <c r="ML57" s="39"/>
      <c r="MN57" s="51" t="s">
        <v>59</v>
      </c>
      <c r="MO57" s="52">
        <f>+MO21/100</f>
        <v>0.15740000000000001</v>
      </c>
      <c r="MP57" s="53"/>
      <c r="MQ57" s="54">
        <f>+MO57-$C$21/100</f>
        <v>3.910000000000001E-2</v>
      </c>
      <c r="MR57" s="9"/>
      <c r="MS57" s="39"/>
      <c r="MU57" s="51" t="s">
        <v>59</v>
      </c>
      <c r="MV57" s="52">
        <f>+MV21/100</f>
        <v>7.7699999999999991E-2</v>
      </c>
      <c r="MW57" s="53"/>
      <c r="MX57" s="54">
        <f>+MV57-$C$21/100</f>
        <v>-4.0600000000000011E-2</v>
      </c>
      <c r="MY57" s="9"/>
      <c r="MZ57" s="39"/>
      <c r="NB57" s="51" t="s">
        <v>59</v>
      </c>
      <c r="NC57" s="52">
        <f>+NC21/100</f>
        <v>0</v>
      </c>
      <c r="ND57" s="53"/>
      <c r="NE57" s="54">
        <f>+NC57-$C$21/100</f>
        <v>-0.1183</v>
      </c>
      <c r="NF57" s="9"/>
      <c r="NG57" s="39"/>
      <c r="NI57" s="51" t="s">
        <v>59</v>
      </c>
      <c r="NJ57" s="52">
        <f>+NJ21/100</f>
        <v>0</v>
      </c>
      <c r="NK57" s="53"/>
      <c r="NL57" s="54">
        <f>+NJ57-$C$21/100</f>
        <v>-0.1183</v>
      </c>
      <c r="NM57" s="9"/>
      <c r="NN57" s="39"/>
      <c r="NP57" s="51" t="s">
        <v>59</v>
      </c>
      <c r="NQ57" s="52">
        <f>+NQ21/100</f>
        <v>6.3799999999999996E-2</v>
      </c>
      <c r="NR57" s="53"/>
      <c r="NS57" s="54">
        <f>+NQ57-$C$21/100</f>
        <v>-5.4500000000000007E-2</v>
      </c>
      <c r="NT57" s="9"/>
      <c r="NU57" s="39"/>
      <c r="NW57" s="51" t="s">
        <v>59</v>
      </c>
      <c r="NX57" s="52">
        <f>+NX21/100</f>
        <v>0</v>
      </c>
      <c r="NY57" s="53"/>
      <c r="NZ57" s="54">
        <f>+NX57-$C$21/100</f>
        <v>-0.1183</v>
      </c>
      <c r="OA57" s="9"/>
      <c r="OB57" s="39"/>
      <c r="OD57" s="51" t="s">
        <v>59</v>
      </c>
      <c r="OE57" s="52">
        <f>+OE21/100</f>
        <v>0</v>
      </c>
      <c r="OF57" s="53"/>
      <c r="OG57" s="54">
        <f>+OE57-$C$21/100</f>
        <v>-0.1183</v>
      </c>
      <c r="OH57" s="9"/>
      <c r="OI57" s="39"/>
      <c r="OK57" s="51" t="s">
        <v>59</v>
      </c>
      <c r="OL57" s="52">
        <f>+OL21/100</f>
        <v>0</v>
      </c>
      <c r="OM57" s="53"/>
      <c r="ON57" s="54">
        <f>+OL57-$C$21/100</f>
        <v>-0.1183</v>
      </c>
      <c r="OO57" s="9"/>
      <c r="OP57" s="39"/>
      <c r="OR57" s="51" t="s">
        <v>59</v>
      </c>
      <c r="OS57" s="52">
        <f>+OS21/100</f>
        <v>0</v>
      </c>
      <c r="OT57" s="53"/>
      <c r="OU57" s="54">
        <f>+OS57-$C$21/100</f>
        <v>-0.1183</v>
      </c>
      <c r="OV57" s="9"/>
      <c r="OW57" s="39"/>
      <c r="OY57" s="51" t="s">
        <v>59</v>
      </c>
      <c r="OZ57" s="52">
        <f>+OZ21/100</f>
        <v>0.13500000000000001</v>
      </c>
      <c r="PA57" s="53"/>
      <c r="PB57" s="54">
        <f>+OZ57-$C$21/100</f>
        <v>1.6700000000000007E-2</v>
      </c>
      <c r="PC57" s="9"/>
      <c r="PD57" s="39"/>
      <c r="PF57" s="51" t="s">
        <v>59</v>
      </c>
      <c r="PG57" s="52">
        <f>+PG21/100</f>
        <v>3.5699999999999996E-2</v>
      </c>
      <c r="PH57" s="53"/>
      <c r="PI57" s="54">
        <f>+PG57-$C$21/100</f>
        <v>-8.2600000000000007E-2</v>
      </c>
      <c r="PJ57" s="9"/>
      <c r="PK57" s="39"/>
    </row>
    <row r="58" spans="9:427" x14ac:dyDescent="0.15">
      <c r="I58" s="51" t="s">
        <v>60</v>
      </c>
      <c r="J58" s="55">
        <f>+L21</f>
        <v>0.83027043179441207</v>
      </c>
      <c r="K58" s="53"/>
      <c r="L58" s="56">
        <f>+J58-$E$21</f>
        <v>3.3743801896261916E-2</v>
      </c>
      <c r="M58" s="9"/>
      <c r="N58" s="39"/>
      <c r="P58" s="51" t="s">
        <v>60</v>
      </c>
      <c r="Q58" s="55">
        <f>+S21</f>
        <v>0.77753058954393772</v>
      </c>
      <c r="R58" s="53"/>
      <c r="S58" s="56">
        <f>+Q58-$E$21</f>
        <v>-1.8996040354212429E-2</v>
      </c>
      <c r="T58" s="9"/>
      <c r="U58" s="39"/>
      <c r="W58" s="51" t="s">
        <v>60</v>
      </c>
      <c r="X58" s="55">
        <f>+Z21</f>
        <v>0.85420560747663554</v>
      </c>
      <c r="Y58" s="53"/>
      <c r="Z58" s="56">
        <f>+X58-$E$21</f>
        <v>5.7678977578485391E-2</v>
      </c>
      <c r="AA58" s="9"/>
      <c r="AB58" s="39"/>
      <c r="AD58" s="51" t="s">
        <v>60</v>
      </c>
      <c r="AE58" s="55">
        <f>+AG21</f>
        <v>0.77939835916134914</v>
      </c>
      <c r="AF58" s="53"/>
      <c r="AG58" s="56">
        <f>+AE58-$E$21</f>
        <v>-1.712827073680101E-2</v>
      </c>
      <c r="AH58" s="9"/>
      <c r="AI58" s="39"/>
      <c r="AK58" s="51" t="s">
        <v>60</v>
      </c>
      <c r="AL58" s="55">
        <f>+AN21</f>
        <v>0.81472081218274117</v>
      </c>
      <c r="AM58" s="53"/>
      <c r="AN58" s="56">
        <f>+AL58-$E$21</f>
        <v>1.8194182284591021E-2</v>
      </c>
      <c r="AO58" s="9"/>
      <c r="AP58" s="39"/>
      <c r="AR58" s="51" t="s">
        <v>60</v>
      </c>
      <c r="AS58" s="55">
        <f>+AU21</f>
        <v>0.84848484848484851</v>
      </c>
      <c r="AT58" s="53"/>
      <c r="AU58" s="56">
        <f>+AS58-$E$21</f>
        <v>5.1958218586698357E-2</v>
      </c>
      <c r="AV58" s="9"/>
      <c r="AW58" s="39"/>
      <c r="AY58" s="51" t="s">
        <v>60</v>
      </c>
      <c r="AZ58" s="55">
        <f>+BB21</f>
        <v>0.79150579150579148</v>
      </c>
      <c r="BA58" s="53"/>
      <c r="BB58" s="56">
        <f>+AZ58-$E$21</f>
        <v>-5.020838392358673E-3</v>
      </c>
      <c r="BC58" s="9"/>
      <c r="BD58" s="39"/>
      <c r="BF58" s="51" t="s">
        <v>60</v>
      </c>
      <c r="BG58" s="55">
        <f>+BI21</f>
        <v>0.8722466960352423</v>
      </c>
      <c r="BH58" s="53"/>
      <c r="BI58" s="56">
        <f>+BG58-$E$21</f>
        <v>7.5720066137092146E-2</v>
      </c>
      <c r="BJ58" s="9"/>
      <c r="BK58" s="39"/>
      <c r="BM58" s="51" t="s">
        <v>60</v>
      </c>
      <c r="BN58" s="55">
        <f>+BP21</f>
        <v>0.87234042553191493</v>
      </c>
      <c r="BO58" s="53"/>
      <c r="BP58" s="56">
        <f>+BN58-$E$21</f>
        <v>7.581379563376478E-2</v>
      </c>
      <c r="BQ58" s="9"/>
      <c r="BR58" s="39"/>
      <c r="BT58" s="51" t="s">
        <v>60</v>
      </c>
      <c r="BU58" s="55">
        <f>+BW21</f>
        <v>0.87027027027027026</v>
      </c>
      <c r="BV58" s="53"/>
      <c r="BW58" s="56">
        <f>+BU58-$E$21</f>
        <v>7.3743640372120112E-2</v>
      </c>
      <c r="BX58" s="9"/>
      <c r="BY58" s="39"/>
      <c r="CA58" s="51" t="s">
        <v>60</v>
      </c>
      <c r="CB58" s="55">
        <f>+CD21</f>
        <v>0.875</v>
      </c>
      <c r="CC58" s="53"/>
      <c r="CD58" s="56">
        <f>+CB58-$E$21</f>
        <v>7.8473370101849849E-2</v>
      </c>
      <c r="CE58" s="9"/>
      <c r="CF58" s="39"/>
      <c r="CH58" s="51" t="s">
        <v>60</v>
      </c>
      <c r="CI58" s="55">
        <f>+CK21</f>
        <v>0.84507042253521125</v>
      </c>
      <c r="CJ58" s="53"/>
      <c r="CK58" s="56">
        <f>+CI58-$E$21</f>
        <v>4.8543792637061101E-2</v>
      </c>
      <c r="CL58" s="9"/>
      <c r="CM58" s="39"/>
      <c r="CO58" s="51" t="s">
        <v>60</v>
      </c>
      <c r="CP58" s="55">
        <f>+CR21</f>
        <v>0.84761904761904761</v>
      </c>
      <c r="CQ58" s="53"/>
      <c r="CR58" s="56">
        <f>+CP58-$E$21</f>
        <v>5.1092417720897454E-2</v>
      </c>
      <c r="CS58" s="9"/>
      <c r="CT58" s="39"/>
      <c r="CV58" s="51" t="s">
        <v>60</v>
      </c>
      <c r="CW58" s="55">
        <f>+CY21</f>
        <v>0.84782608695652173</v>
      </c>
      <c r="CX58" s="53"/>
      <c r="CY58" s="56">
        <f>+CW58-$E$21</f>
        <v>5.1299457058371578E-2</v>
      </c>
      <c r="CZ58" s="9"/>
      <c r="DA58" s="39"/>
      <c r="DC58" s="51" t="s">
        <v>60</v>
      </c>
      <c r="DD58" s="55">
        <f>+DF21</f>
        <v>0.91176470588235292</v>
      </c>
      <c r="DE58" s="53"/>
      <c r="DF58" s="56">
        <f>+DD58-$E$21</f>
        <v>0.11523807598420277</v>
      </c>
      <c r="DG58" s="9"/>
      <c r="DH58" s="39"/>
      <c r="DJ58" s="51" t="s">
        <v>60</v>
      </c>
      <c r="DK58" s="55">
        <f>+DM21</f>
        <v>0.8571428571428571</v>
      </c>
      <c r="DL58" s="53"/>
      <c r="DM58" s="56">
        <f>+DK58-$E$21</f>
        <v>6.0616227244706944E-2</v>
      </c>
      <c r="DN58" s="9"/>
      <c r="DO58" s="39"/>
      <c r="DQ58" s="51" t="s">
        <v>60</v>
      </c>
      <c r="DR58" s="55">
        <f>+DT21</f>
        <v>0.87755102040816324</v>
      </c>
      <c r="DS58" s="53"/>
      <c r="DT58" s="56">
        <f>+DR58-$E$21</f>
        <v>8.1024390510013089E-2</v>
      </c>
      <c r="DU58" s="9"/>
      <c r="DV58" s="39"/>
      <c r="DX58" s="51" t="s">
        <v>60</v>
      </c>
      <c r="DY58" s="55">
        <f>+EA21</f>
        <v>0.875</v>
      </c>
      <c r="DZ58" s="53"/>
      <c r="EA58" s="56">
        <f>+DY58-$E$21</f>
        <v>7.8473370101849849E-2</v>
      </c>
      <c r="EB58" s="9"/>
      <c r="EC58" s="39"/>
      <c r="EE58" s="51" t="s">
        <v>60</v>
      </c>
      <c r="EF58" s="55">
        <f>+EH21</f>
        <v>0.79545454545454541</v>
      </c>
      <c r="EG58" s="53"/>
      <c r="EH58" s="56">
        <f>+EF58-$E$21</f>
        <v>-1.0720844436047372E-3</v>
      </c>
      <c r="EI58" s="9"/>
      <c r="EJ58" s="39"/>
      <c r="EL58" s="51" t="s">
        <v>60</v>
      </c>
      <c r="EM58" s="55">
        <f>+EO21</f>
        <v>0.91666666666666663</v>
      </c>
      <c r="EN58" s="53"/>
      <c r="EO58" s="56">
        <f>+EM58-$E$21</f>
        <v>0.12014003676851648</v>
      </c>
      <c r="EP58" s="9"/>
      <c r="EQ58" s="39"/>
      <c r="ES58" s="51" t="s">
        <v>60</v>
      </c>
      <c r="ET58" s="55">
        <f>+EV21</f>
        <v>0.87096774193548387</v>
      </c>
      <c r="EU58" s="53"/>
      <c r="EV58" s="56">
        <f>+ET58-$E$21</f>
        <v>7.4441112037333723E-2</v>
      </c>
      <c r="EW58" s="9"/>
      <c r="EX58" s="39"/>
      <c r="EZ58" s="51" t="s">
        <v>60</v>
      </c>
      <c r="FA58" s="55">
        <f>+FC21</f>
        <v>1</v>
      </c>
      <c r="FB58" s="53"/>
      <c r="FC58" s="56">
        <f>+FA58-$E$21</f>
        <v>0.20347337010184985</v>
      </c>
      <c r="FD58" s="9"/>
      <c r="FE58" s="39"/>
      <c r="FG58" s="51" t="s">
        <v>60</v>
      </c>
      <c r="FH58" s="55">
        <f>+FJ21</f>
        <v>0.96153846153846156</v>
      </c>
      <c r="FI58" s="53"/>
      <c r="FJ58" s="56">
        <f>+FH58-$E$21</f>
        <v>0.16501183164031141</v>
      </c>
      <c r="FK58" s="9"/>
      <c r="FL58" s="39"/>
      <c r="FN58" s="51" t="s">
        <v>60</v>
      </c>
      <c r="FO58" s="55">
        <f>+FQ21</f>
        <v>0.90566037735849059</v>
      </c>
      <c r="FP58" s="53"/>
      <c r="FQ58" s="56">
        <f>+FO58-$E$21</f>
        <v>0.10913374746034044</v>
      </c>
      <c r="FR58" s="9"/>
      <c r="FS58" s="39"/>
      <c r="FU58" s="51" t="s">
        <v>60</v>
      </c>
      <c r="FV58" s="55">
        <f>+FX21</f>
        <v>0.6428571428571429</v>
      </c>
      <c r="FW58" s="53"/>
      <c r="FX58" s="56">
        <f>+FV58-$E$21</f>
        <v>-0.15366948704100725</v>
      </c>
      <c r="FY58" s="9"/>
      <c r="FZ58" s="39"/>
      <c r="GB58" s="51" t="s">
        <v>60</v>
      </c>
      <c r="GC58" s="55">
        <f>+GE21</f>
        <v>0.9642857142857143</v>
      </c>
      <c r="GD58" s="53"/>
      <c r="GE58" s="56">
        <f>+GC58-$E$21</f>
        <v>0.16775908438756415</v>
      </c>
      <c r="GF58" s="9"/>
      <c r="GG58" s="39"/>
      <c r="GI58" s="51" t="s">
        <v>60</v>
      </c>
      <c r="GJ58" s="55">
        <f>+GL21</f>
        <v>0.875</v>
      </c>
      <c r="GK58" s="53"/>
      <c r="GL58" s="56">
        <f>+GJ58-$E$21</f>
        <v>7.8473370101849849E-2</v>
      </c>
      <c r="GM58" s="9"/>
      <c r="GN58" s="39"/>
      <c r="GP58" s="51" t="s">
        <v>60</v>
      </c>
      <c r="GQ58" s="55">
        <f>+GS21</f>
        <v>0.74242424242424243</v>
      </c>
      <c r="GR58" s="53"/>
      <c r="GS58" s="56">
        <f>+GQ58-$E$21</f>
        <v>-5.410238747390772E-2</v>
      </c>
      <c r="GT58" s="9"/>
      <c r="GU58" s="39"/>
      <c r="GW58" s="51" t="s">
        <v>60</v>
      </c>
      <c r="GX58" s="55">
        <f>+GZ21</f>
        <v>0.86111111111111116</v>
      </c>
      <c r="GY58" s="53"/>
      <c r="GZ58" s="56">
        <f>+GX58-$E$21</f>
        <v>6.4584481212961009E-2</v>
      </c>
      <c r="HA58" s="9"/>
      <c r="HB58" s="39"/>
      <c r="HD58" s="51" t="s">
        <v>60</v>
      </c>
      <c r="HE58" s="55">
        <f>+HG21</f>
        <v>1</v>
      </c>
      <c r="HF58" s="53"/>
      <c r="HG58" s="56">
        <f>+HE58-$E$21</f>
        <v>0.20347337010184985</v>
      </c>
      <c r="HH58" s="9"/>
      <c r="HI58" s="39"/>
      <c r="HK58" s="51" t="s">
        <v>60</v>
      </c>
      <c r="HL58" s="55">
        <f>+HN21</f>
        <v>0.82352941176470584</v>
      </c>
      <c r="HM58" s="53"/>
      <c r="HN58" s="56">
        <f>+HL58-$E$21</f>
        <v>2.7002781866555692E-2</v>
      </c>
      <c r="HO58" s="9"/>
      <c r="HP58" s="39"/>
      <c r="HR58" s="51" t="s">
        <v>60</v>
      </c>
      <c r="HS58" s="55">
        <f>+HU21</f>
        <v>1</v>
      </c>
      <c r="HT58" s="53"/>
      <c r="HU58" s="56">
        <f>+HS58-$E$21</f>
        <v>0.20347337010184985</v>
      </c>
      <c r="HV58" s="9"/>
      <c r="HW58" s="39"/>
      <c r="HY58" s="51" t="s">
        <v>60</v>
      </c>
      <c r="HZ58" s="55">
        <f>+IB21</f>
        <v>1</v>
      </c>
      <c r="IA58" s="53"/>
      <c r="IB58" s="56">
        <f>+HZ58-$E$21</f>
        <v>0.20347337010184985</v>
      </c>
      <c r="IC58" s="9"/>
      <c r="ID58" s="39"/>
      <c r="IF58" s="51" t="s">
        <v>60</v>
      </c>
      <c r="IG58" s="55">
        <f>+II21</f>
        <v>1</v>
      </c>
      <c r="IH58" s="53"/>
      <c r="II58" s="56">
        <f>+IG58-$E$21</f>
        <v>0.20347337010184985</v>
      </c>
      <c r="IJ58" s="9"/>
      <c r="IK58" s="39"/>
      <c r="IM58" s="51" t="s">
        <v>60</v>
      </c>
      <c r="IN58" s="55">
        <f>+IP21</f>
        <v>0.95180722891566261</v>
      </c>
      <c r="IO58" s="53"/>
      <c r="IP58" s="56">
        <f>+IN58-$E$21</f>
        <v>0.15528059901751246</v>
      </c>
      <c r="IQ58" s="9"/>
      <c r="IR58" s="39"/>
      <c r="IT58" s="51" t="s">
        <v>60</v>
      </c>
      <c r="IU58" s="55">
        <f>+IW21</f>
        <v>0.85106382978723405</v>
      </c>
      <c r="IV58" s="53"/>
      <c r="IW58" s="56">
        <f>+IU58-$E$21</f>
        <v>5.4537199889083898E-2</v>
      </c>
      <c r="IX58" s="9"/>
      <c r="IY58" s="39"/>
      <c r="JA58" s="51" t="s">
        <v>60</v>
      </c>
      <c r="JB58" s="55">
        <f>+JD21</f>
        <v>0.93333333333333335</v>
      </c>
      <c r="JC58" s="53"/>
      <c r="JD58" s="56">
        <f>+JB58-$E$21</f>
        <v>0.1368067034351832</v>
      </c>
      <c r="JE58" s="9"/>
      <c r="JF58" s="39"/>
      <c r="JH58" s="51" t="s">
        <v>60</v>
      </c>
      <c r="JI58" s="55">
        <f>+JK21</f>
        <v>1</v>
      </c>
      <c r="JJ58" s="53"/>
      <c r="JK58" s="56">
        <f>+JI58-$E$21</f>
        <v>0.20347337010184985</v>
      </c>
      <c r="JL58" s="9"/>
      <c r="JM58" s="39"/>
      <c r="JO58" s="51" t="s">
        <v>60</v>
      </c>
      <c r="JP58" s="55">
        <f>+JR21</f>
        <v>0.86885245901639341</v>
      </c>
      <c r="JQ58" s="53"/>
      <c r="JR58" s="56">
        <f>+JP58-$E$21</f>
        <v>7.2325829118243257E-2</v>
      </c>
      <c r="JS58" s="9"/>
      <c r="JT58" s="39"/>
      <c r="JV58" s="51" t="s">
        <v>60</v>
      </c>
      <c r="JW58" s="55">
        <f>+JY21</f>
        <v>0.85915492957746475</v>
      </c>
      <c r="JX58" s="53"/>
      <c r="JY58" s="56">
        <f>+JW58-$E$21</f>
        <v>6.2628299679314603E-2</v>
      </c>
      <c r="JZ58" s="9"/>
      <c r="KA58" s="39"/>
      <c r="KC58" s="51" t="s">
        <v>60</v>
      </c>
      <c r="KD58" s="55">
        <f>+KF21</f>
        <v>0.95652173913043481</v>
      </c>
      <c r="KE58" s="53"/>
      <c r="KF58" s="56">
        <f>+KD58-$E$21</f>
        <v>0.15999510923228466</v>
      </c>
      <c r="KG58" s="9"/>
      <c r="KH58" s="39"/>
      <c r="KJ58" s="51" t="s">
        <v>60</v>
      </c>
      <c r="KK58" s="55">
        <f>+KM21</f>
        <v>0.9375</v>
      </c>
      <c r="KL58" s="53"/>
      <c r="KM58" s="56">
        <f>+KK58-$E$21</f>
        <v>0.14097337010184985</v>
      </c>
      <c r="KN58" s="9"/>
      <c r="KO58" s="39"/>
      <c r="KQ58" s="51" t="s">
        <v>60</v>
      </c>
      <c r="KR58" s="55">
        <f>+KT21</f>
        <v>1</v>
      </c>
      <c r="KS58" s="53"/>
      <c r="KT58" s="56">
        <f>+KR58-$E$21</f>
        <v>0.20347337010184985</v>
      </c>
      <c r="KU58" s="9"/>
      <c r="KV58" s="39"/>
      <c r="KX58" s="51" t="s">
        <v>60</v>
      </c>
      <c r="KY58" s="55">
        <f>+LA21</f>
        <v>0.84705882352941175</v>
      </c>
      <c r="KZ58" s="53"/>
      <c r="LA58" s="56">
        <f>+KY58-$E$21</f>
        <v>5.0532193631261602E-2</v>
      </c>
      <c r="LB58" s="9"/>
      <c r="LC58" s="39"/>
      <c r="LE58" s="51" t="s">
        <v>60</v>
      </c>
      <c r="LF58" s="55">
        <f>+LH21</f>
        <v>0.90476190476190477</v>
      </c>
      <c r="LG58" s="53"/>
      <c r="LH58" s="56">
        <f>+LF58-$E$21</f>
        <v>0.10823527486375462</v>
      </c>
      <c r="LI58" s="9"/>
      <c r="LJ58" s="39"/>
      <c r="LL58" s="51" t="s">
        <v>60</v>
      </c>
      <c r="LM58" s="55">
        <f>+LO21</f>
        <v>0.95454545454545459</v>
      </c>
      <c r="LN58" s="53"/>
      <c r="LO58" s="56">
        <f>+LM58-$E$21</f>
        <v>0.15801882464730443</v>
      </c>
      <c r="LP58" s="9"/>
      <c r="LQ58" s="39"/>
      <c r="LS58" s="51" t="s">
        <v>60</v>
      </c>
      <c r="LT58" s="55">
        <f>+LV21</f>
        <v>0.93939393939393945</v>
      </c>
      <c r="LU58" s="53"/>
      <c r="LV58" s="56">
        <f>+LT58-$E$21</f>
        <v>0.1428673094957893</v>
      </c>
      <c r="LW58" s="9"/>
      <c r="LX58" s="39"/>
      <c r="LZ58" s="51" t="s">
        <v>60</v>
      </c>
      <c r="MA58" s="55">
        <f>+MC21</f>
        <v>0.95652173913043481</v>
      </c>
      <c r="MB58" s="53"/>
      <c r="MC58" s="56">
        <f>+MA58-$E$21</f>
        <v>0.15999510923228466</v>
      </c>
      <c r="MD58" s="9"/>
      <c r="ME58" s="39"/>
      <c r="MG58" s="51" t="s">
        <v>60</v>
      </c>
      <c r="MH58" s="55">
        <f>+MJ21</f>
        <v>0.94117647058823528</v>
      </c>
      <c r="MI58" s="53"/>
      <c r="MJ58" s="56">
        <f>+MH58-$E$21</f>
        <v>0.14464984069008513</v>
      </c>
      <c r="MK58" s="9"/>
      <c r="ML58" s="39"/>
      <c r="MN58" s="51" t="s">
        <v>60</v>
      </c>
      <c r="MO58" s="55">
        <f>+MQ21</f>
        <v>0.87037037037037035</v>
      </c>
      <c r="MP58" s="53"/>
      <c r="MQ58" s="56">
        <f>+MO58-$E$21</f>
        <v>7.3843740472220198E-2</v>
      </c>
      <c r="MR58" s="9"/>
      <c r="MS58" s="39"/>
      <c r="MU58" s="51" t="s">
        <v>60</v>
      </c>
      <c r="MV58" s="55">
        <f>+MX21</f>
        <v>1</v>
      </c>
      <c r="MW58" s="53"/>
      <c r="MX58" s="56">
        <f>+MV58-$E$21</f>
        <v>0.20347337010184985</v>
      </c>
      <c r="MY58" s="9"/>
      <c r="MZ58" s="39"/>
      <c r="NB58" s="51" t="s">
        <v>60</v>
      </c>
      <c r="NC58" s="55" t="e">
        <f>+NE21</f>
        <v>#DIV/0!</v>
      </c>
      <c r="ND58" s="53"/>
      <c r="NE58" s="56" t="e">
        <f>+NC58-$E$21</f>
        <v>#DIV/0!</v>
      </c>
      <c r="NF58" s="9"/>
      <c r="NG58" s="39"/>
      <c r="NI58" s="51" t="s">
        <v>60</v>
      </c>
      <c r="NJ58" s="55" t="e">
        <f>+NL21</f>
        <v>#DIV/0!</v>
      </c>
      <c r="NK58" s="53"/>
      <c r="NL58" s="56" t="e">
        <f>+NJ58-$E$21</f>
        <v>#DIV/0!</v>
      </c>
      <c r="NM58" s="9"/>
      <c r="NN58" s="39"/>
      <c r="NP58" s="51" t="s">
        <v>60</v>
      </c>
      <c r="NQ58" s="55">
        <f>+NS21</f>
        <v>0.66666666666666663</v>
      </c>
      <c r="NR58" s="53"/>
      <c r="NS58" s="56">
        <f>+NQ58-$E$21</f>
        <v>-0.12985996323148352</v>
      </c>
      <c r="NT58" s="9"/>
      <c r="NU58" s="39"/>
      <c r="NW58" s="51" t="s">
        <v>60</v>
      </c>
      <c r="NX58" s="55" t="e">
        <f>+NZ21</f>
        <v>#DIV/0!</v>
      </c>
      <c r="NY58" s="53"/>
      <c r="NZ58" s="56" t="e">
        <f>+NX58-$E$21</f>
        <v>#DIV/0!</v>
      </c>
      <c r="OA58" s="9"/>
      <c r="OB58" s="39"/>
      <c r="OD58" s="51" t="s">
        <v>60</v>
      </c>
      <c r="OE58" s="55" t="e">
        <f>+OG21</f>
        <v>#DIV/0!</v>
      </c>
      <c r="OF58" s="53"/>
      <c r="OG58" s="56" t="e">
        <f>+OE58-$E$21</f>
        <v>#DIV/0!</v>
      </c>
      <c r="OH58" s="9"/>
      <c r="OI58" s="39"/>
      <c r="OK58" s="51" t="s">
        <v>60</v>
      </c>
      <c r="OL58" s="55" t="e">
        <f>+ON21</f>
        <v>#DIV/0!</v>
      </c>
      <c r="OM58" s="53"/>
      <c r="ON58" s="56" t="e">
        <f>+OL58-$E$21</f>
        <v>#DIV/0!</v>
      </c>
      <c r="OO58" s="9"/>
      <c r="OP58" s="39"/>
      <c r="OR58" s="51" t="s">
        <v>60</v>
      </c>
      <c r="OS58" s="55" t="e">
        <f>+OU21</f>
        <v>#DIV/0!</v>
      </c>
      <c r="OT58" s="53"/>
      <c r="OU58" s="56" t="e">
        <f>+OS58-$E$21</f>
        <v>#DIV/0!</v>
      </c>
      <c r="OV58" s="9"/>
      <c r="OW58" s="39"/>
      <c r="OY58" s="51" t="s">
        <v>60</v>
      </c>
      <c r="OZ58" s="55">
        <f>+PB21</f>
        <v>1</v>
      </c>
      <c r="PA58" s="53"/>
      <c r="PB58" s="56">
        <f>+OZ58-$E$21</f>
        <v>0.20347337010184985</v>
      </c>
      <c r="PC58" s="9"/>
      <c r="PD58" s="39"/>
      <c r="PF58" s="51" t="s">
        <v>60</v>
      </c>
      <c r="PG58" s="55">
        <f>+PI21</f>
        <v>1</v>
      </c>
      <c r="PH58" s="53"/>
      <c r="PI58" s="56">
        <f>+PG58-$E$21</f>
        <v>0.20347337010184985</v>
      </c>
      <c r="PJ58" s="9"/>
      <c r="PK58" s="39"/>
    </row>
    <row r="59" spans="9:427" x14ac:dyDescent="0.15">
      <c r="I59" s="51" t="s">
        <v>61</v>
      </c>
      <c r="J59" s="55">
        <f>+N21</f>
        <v>0.16763783056925147</v>
      </c>
      <c r="K59" s="53"/>
      <c r="L59" s="56">
        <f>+J59-$G$21</f>
        <v>-3.4572644639276201E-2</v>
      </c>
      <c r="M59" s="9"/>
      <c r="N59" s="39"/>
      <c r="P59" s="51" t="s">
        <v>61</v>
      </c>
      <c r="Q59" s="55">
        <f>+U21</f>
        <v>0.22246941045606228</v>
      </c>
      <c r="R59" s="53"/>
      <c r="S59" s="56">
        <f>+Q59-$G$21</f>
        <v>2.025893524753461E-2</v>
      </c>
      <c r="T59" s="9"/>
      <c r="U59" s="39"/>
      <c r="W59" s="51" t="s">
        <v>61</v>
      </c>
      <c r="X59" s="55">
        <f>+AB21</f>
        <v>0.14579439252336449</v>
      </c>
      <c r="Y59" s="53"/>
      <c r="Z59" s="56">
        <f>+X59-$G$21</f>
        <v>-5.6416082685163182E-2</v>
      </c>
      <c r="AA59" s="9"/>
      <c r="AB59" s="39"/>
      <c r="AD59" s="51" t="s">
        <v>61</v>
      </c>
      <c r="AE59" s="55">
        <f>+AI21</f>
        <v>0.22060164083865086</v>
      </c>
      <c r="AF59" s="53"/>
      <c r="AG59" s="56">
        <f>+AE59-$G$21</f>
        <v>1.8391165630123191E-2</v>
      </c>
      <c r="AH59" s="9"/>
      <c r="AI59" s="39"/>
      <c r="AK59" s="51" t="s">
        <v>61</v>
      </c>
      <c r="AL59" s="55">
        <f>+AP21</f>
        <v>0.17851099830795261</v>
      </c>
      <c r="AM59" s="53"/>
      <c r="AN59" s="56">
        <f>+AL59-$G$21</f>
        <v>-2.3699476900575056E-2</v>
      </c>
      <c r="AO59" s="9"/>
      <c r="AP59" s="39"/>
      <c r="AR59" s="51" t="s">
        <v>61</v>
      </c>
      <c r="AS59" s="55">
        <f>+AW21</f>
        <v>0.12987012987012986</v>
      </c>
      <c r="AT59" s="53"/>
      <c r="AU59" s="56">
        <f>+AS59-$G$21</f>
        <v>-7.234034533839781E-2</v>
      </c>
      <c r="AV59" s="9"/>
      <c r="AW59" s="39"/>
      <c r="AY59" s="51" t="s">
        <v>61</v>
      </c>
      <c r="AZ59" s="55">
        <f>+BD21</f>
        <v>0.20849420849420849</v>
      </c>
      <c r="BA59" s="53"/>
      <c r="BB59" s="56">
        <f>+AZ59-$G$21</f>
        <v>6.2837332856808259E-3</v>
      </c>
      <c r="BC59" s="9"/>
      <c r="BD59" s="39"/>
      <c r="BF59" s="51" t="s">
        <v>61</v>
      </c>
      <c r="BG59" s="55">
        <f>+BK21</f>
        <v>0.1277533039647577</v>
      </c>
      <c r="BH59" s="53"/>
      <c r="BI59" s="56">
        <f>+BG59-$G$21</f>
        <v>-7.4457171243769965E-2</v>
      </c>
      <c r="BJ59" s="9"/>
      <c r="BK59" s="39"/>
      <c r="BM59" s="51" t="s">
        <v>61</v>
      </c>
      <c r="BN59" s="55">
        <f>+BR21</f>
        <v>0.1276595744680851</v>
      </c>
      <c r="BO59" s="53"/>
      <c r="BP59" s="56">
        <f>+BN59-$G$21</f>
        <v>-7.4550900740442572E-2</v>
      </c>
      <c r="BQ59" s="9"/>
      <c r="BR59" s="39"/>
      <c r="BT59" s="51" t="s">
        <v>61</v>
      </c>
      <c r="BU59" s="55">
        <f>+BY21</f>
        <v>0.12972972972972974</v>
      </c>
      <c r="BV59" s="53"/>
      <c r="BW59" s="56">
        <f>+BU59-$G$21</f>
        <v>-7.2480745478797931E-2</v>
      </c>
      <c r="BX59" s="9"/>
      <c r="BY59" s="39"/>
      <c r="CA59" s="51" t="s">
        <v>61</v>
      </c>
      <c r="CB59" s="55">
        <f>+CF21</f>
        <v>0.125</v>
      </c>
      <c r="CC59" s="53"/>
      <c r="CD59" s="56">
        <f>+CB59-$G$21</f>
        <v>-7.7210475208527668E-2</v>
      </c>
      <c r="CE59" s="9"/>
      <c r="CF59" s="39"/>
      <c r="CH59" s="51" t="s">
        <v>61</v>
      </c>
      <c r="CI59" s="55">
        <f>+CM21</f>
        <v>0.15492957746478872</v>
      </c>
      <c r="CJ59" s="53"/>
      <c r="CK59" s="56">
        <f>+CI59-$G$21</f>
        <v>-4.7280897743738948E-2</v>
      </c>
      <c r="CL59" s="9"/>
      <c r="CM59" s="39"/>
      <c r="CO59" s="51" t="s">
        <v>61</v>
      </c>
      <c r="CP59" s="55">
        <f>+CT21</f>
        <v>0.15238095238095239</v>
      </c>
      <c r="CQ59" s="53"/>
      <c r="CR59" s="56">
        <f>+CP59-$G$21</f>
        <v>-4.9829522827575273E-2</v>
      </c>
      <c r="CS59" s="9"/>
      <c r="CT59" s="39"/>
      <c r="CV59" s="51" t="s">
        <v>61</v>
      </c>
      <c r="CW59" s="55">
        <f>+DA21</f>
        <v>0.14130434782608695</v>
      </c>
      <c r="CX59" s="53"/>
      <c r="CY59" s="56">
        <f>+CW59-$G$21</f>
        <v>-6.0906127382440722E-2</v>
      </c>
      <c r="CZ59" s="9"/>
      <c r="DA59" s="39"/>
      <c r="DC59" s="51" t="s">
        <v>61</v>
      </c>
      <c r="DD59" s="55">
        <f>+DH21</f>
        <v>8.8235294117647065E-2</v>
      </c>
      <c r="DE59" s="53"/>
      <c r="DF59" s="56">
        <f>+DD59-$G$21</f>
        <v>-0.1139751810908806</v>
      </c>
      <c r="DG59" s="9"/>
      <c r="DH59" s="39"/>
      <c r="DJ59" s="51" t="s">
        <v>61</v>
      </c>
      <c r="DK59" s="55">
        <f>+DO21</f>
        <v>0.14285714285714285</v>
      </c>
      <c r="DL59" s="53"/>
      <c r="DM59" s="56">
        <f>+DK59-$G$21</f>
        <v>-5.9353332351384819E-2</v>
      </c>
      <c r="DN59" s="9"/>
      <c r="DO59" s="39"/>
      <c r="DQ59" s="51" t="s">
        <v>61</v>
      </c>
      <c r="DR59" s="55">
        <f>+DV21</f>
        <v>0.12244897959183673</v>
      </c>
      <c r="DS59" s="53"/>
      <c r="DT59" s="56">
        <f>+DR59-$G$21</f>
        <v>-7.9761495616690936E-2</v>
      </c>
      <c r="DU59" s="9"/>
      <c r="DV59" s="39"/>
      <c r="DX59" s="51" t="s">
        <v>61</v>
      </c>
      <c r="DY59" s="55">
        <f>+EC21</f>
        <v>0.125</v>
      </c>
      <c r="DZ59" s="53"/>
      <c r="EA59" s="56">
        <f>+DY59-$G$21</f>
        <v>-7.7210475208527668E-2</v>
      </c>
      <c r="EB59" s="9"/>
      <c r="EC59" s="39"/>
      <c r="EE59" s="51" t="s">
        <v>61</v>
      </c>
      <c r="EF59" s="55">
        <f>+EJ21</f>
        <v>0.20454545454545456</v>
      </c>
      <c r="EG59" s="53"/>
      <c r="EH59" s="56">
        <f>+EF59-$G$21</f>
        <v>2.3349793369268901E-3</v>
      </c>
      <c r="EI59" s="9"/>
      <c r="EJ59" s="39"/>
      <c r="EL59" s="51" t="s">
        <v>61</v>
      </c>
      <c r="EM59" s="55">
        <f>+EQ21</f>
        <v>8.3333333333333329E-2</v>
      </c>
      <c r="EN59" s="53"/>
      <c r="EO59" s="56">
        <f>+EM59-$G$21</f>
        <v>-0.11887714187519434</v>
      </c>
      <c r="EP59" s="9"/>
      <c r="EQ59" s="39"/>
      <c r="ES59" s="51" t="s">
        <v>61</v>
      </c>
      <c r="ET59" s="55">
        <f>+EX21</f>
        <v>0.12903225806451613</v>
      </c>
      <c r="EU59" s="53"/>
      <c r="EV59" s="56">
        <f>+ET59-$G$21</f>
        <v>-7.3178217144011543E-2</v>
      </c>
      <c r="EW59" s="9"/>
      <c r="EX59" s="39"/>
      <c r="EZ59" s="51" t="s">
        <v>61</v>
      </c>
      <c r="FA59" s="55">
        <f>+FE21</f>
        <v>0</v>
      </c>
      <c r="FB59" s="53"/>
      <c r="FC59" s="56">
        <f>+FA59-$G$21</f>
        <v>-0.20221047520852767</v>
      </c>
      <c r="FD59" s="9"/>
      <c r="FE59" s="39"/>
      <c r="FG59" s="51" t="s">
        <v>61</v>
      </c>
      <c r="FH59" s="55">
        <f>+FL21</f>
        <v>3.8461538461538464E-2</v>
      </c>
      <c r="FI59" s="53"/>
      <c r="FJ59" s="56">
        <f>+FH59-$G$21</f>
        <v>-0.1637489367469892</v>
      </c>
      <c r="FK59" s="9"/>
      <c r="FL59" s="39"/>
      <c r="FN59" s="51" t="s">
        <v>61</v>
      </c>
      <c r="FO59" s="55">
        <f>+FS21</f>
        <v>9.4339622641509441E-2</v>
      </c>
      <c r="FP59" s="53"/>
      <c r="FQ59" s="56">
        <f>+FO59-$G$21</f>
        <v>-0.10787085256701823</v>
      </c>
      <c r="FR59" s="9"/>
      <c r="FS59" s="39"/>
      <c r="FU59" s="51" t="s">
        <v>61</v>
      </c>
      <c r="FV59" s="55">
        <f>+FZ21</f>
        <v>0.35714285714285715</v>
      </c>
      <c r="FW59" s="53"/>
      <c r="FX59" s="56">
        <f>+FV59-$G$21</f>
        <v>0.15493238193432948</v>
      </c>
      <c r="FY59" s="9"/>
      <c r="FZ59" s="39"/>
      <c r="GB59" s="51" t="s">
        <v>61</v>
      </c>
      <c r="GC59" s="55">
        <f>+GG21</f>
        <v>3.5714285714285712E-2</v>
      </c>
      <c r="GD59" s="53"/>
      <c r="GE59" s="56">
        <f>+GC59-$G$21</f>
        <v>-0.16649618949424194</v>
      </c>
      <c r="GF59" s="9"/>
      <c r="GG59" s="39"/>
      <c r="GI59" s="51" t="s">
        <v>61</v>
      </c>
      <c r="GJ59" s="55">
        <f>+GN21</f>
        <v>0.125</v>
      </c>
      <c r="GK59" s="53"/>
      <c r="GL59" s="56">
        <f>+GJ59-$G$21</f>
        <v>-7.7210475208527668E-2</v>
      </c>
      <c r="GM59" s="9"/>
      <c r="GN59" s="39"/>
      <c r="GP59" s="51" t="s">
        <v>61</v>
      </c>
      <c r="GQ59" s="55">
        <f>+GU21</f>
        <v>0.25757575757575757</v>
      </c>
      <c r="GR59" s="53"/>
      <c r="GS59" s="56">
        <f>+GQ59-$G$21</f>
        <v>5.5365282367229901E-2</v>
      </c>
      <c r="GT59" s="9"/>
      <c r="GU59" s="39"/>
      <c r="GW59" s="51" t="s">
        <v>61</v>
      </c>
      <c r="GX59" s="55">
        <f>+HB21</f>
        <v>0.1388888888888889</v>
      </c>
      <c r="GY59" s="53"/>
      <c r="GZ59" s="56">
        <f>+GX59-$G$21</f>
        <v>-6.3321586319638773E-2</v>
      </c>
      <c r="HA59" s="9"/>
      <c r="HB59" s="39"/>
      <c r="HD59" s="51" t="s">
        <v>61</v>
      </c>
      <c r="HE59" s="55">
        <f>+HI21</f>
        <v>0</v>
      </c>
      <c r="HF59" s="53"/>
      <c r="HG59" s="56">
        <f>+HE59-$G$21</f>
        <v>-0.20221047520852767</v>
      </c>
      <c r="HH59" s="9"/>
      <c r="HI59" s="39"/>
      <c r="HK59" s="51" t="s">
        <v>61</v>
      </c>
      <c r="HL59" s="55">
        <f>+HP21</f>
        <v>0.17647058823529413</v>
      </c>
      <c r="HM59" s="53"/>
      <c r="HN59" s="56">
        <f>+HL59-$G$21</f>
        <v>-2.5739886973233539E-2</v>
      </c>
      <c r="HO59" s="9"/>
      <c r="HP59" s="39"/>
      <c r="HR59" s="51" t="s">
        <v>61</v>
      </c>
      <c r="HS59" s="55">
        <f>+HW21</f>
        <v>0</v>
      </c>
      <c r="HT59" s="53"/>
      <c r="HU59" s="56">
        <f>+HS59-$G$21</f>
        <v>-0.20221047520852767</v>
      </c>
      <c r="HV59" s="9"/>
      <c r="HW59" s="39"/>
      <c r="HY59" s="51" t="s">
        <v>61</v>
      </c>
      <c r="HZ59" s="55">
        <f>+ID21</f>
        <v>0</v>
      </c>
      <c r="IA59" s="53"/>
      <c r="IB59" s="56">
        <f>+HZ59-$G$21</f>
        <v>-0.20221047520852767</v>
      </c>
      <c r="IC59" s="9"/>
      <c r="ID59" s="39"/>
      <c r="IF59" s="51" t="s">
        <v>61</v>
      </c>
      <c r="IG59" s="55">
        <f>+IK21</f>
        <v>0</v>
      </c>
      <c r="IH59" s="53"/>
      <c r="II59" s="56">
        <f>+IG59-$G$21</f>
        <v>-0.20221047520852767</v>
      </c>
      <c r="IJ59" s="9"/>
      <c r="IK59" s="39"/>
      <c r="IM59" s="51" t="s">
        <v>61</v>
      </c>
      <c r="IN59" s="55">
        <f>+IR21</f>
        <v>4.8192771084337352E-2</v>
      </c>
      <c r="IO59" s="53"/>
      <c r="IP59" s="56">
        <f>+IN59-$G$21</f>
        <v>-0.1540177041241903</v>
      </c>
      <c r="IQ59" s="9"/>
      <c r="IR59" s="39"/>
      <c r="IT59" s="51" t="s">
        <v>61</v>
      </c>
      <c r="IU59" s="55">
        <f>+IY21</f>
        <v>0.14893617021276595</v>
      </c>
      <c r="IV59" s="53"/>
      <c r="IW59" s="56">
        <f>+IU59-$G$21</f>
        <v>-5.3274304995761718E-2</v>
      </c>
      <c r="IX59" s="9"/>
      <c r="IY59" s="39"/>
      <c r="JA59" s="51" t="s">
        <v>61</v>
      </c>
      <c r="JB59" s="55">
        <f>+JF21</f>
        <v>6.6666666666666666E-2</v>
      </c>
      <c r="JC59" s="53"/>
      <c r="JD59" s="56">
        <f>+JB59-$G$21</f>
        <v>-0.13554380854186099</v>
      </c>
      <c r="JE59" s="9"/>
      <c r="JF59" s="39"/>
      <c r="JH59" s="51" t="s">
        <v>61</v>
      </c>
      <c r="JI59" s="55">
        <f>+JM21</f>
        <v>0</v>
      </c>
      <c r="JJ59" s="53"/>
      <c r="JK59" s="56">
        <f>+JI59-$G$21</f>
        <v>-0.20221047520852767</v>
      </c>
      <c r="JL59" s="9"/>
      <c r="JM59" s="39"/>
      <c r="JO59" s="51" t="s">
        <v>61</v>
      </c>
      <c r="JP59" s="55">
        <f>+JT21</f>
        <v>0.13114754098360656</v>
      </c>
      <c r="JQ59" s="53"/>
      <c r="JR59" s="56">
        <f>+JP59-$G$21</f>
        <v>-7.1062934224921104E-2</v>
      </c>
      <c r="JS59" s="9"/>
      <c r="JT59" s="39"/>
      <c r="JV59" s="51" t="s">
        <v>61</v>
      </c>
      <c r="JW59" s="55">
        <f>+KA21</f>
        <v>0.14084507042253522</v>
      </c>
      <c r="JX59" s="53"/>
      <c r="JY59" s="56">
        <f>+JW59-$G$21</f>
        <v>-6.136540478599245E-2</v>
      </c>
      <c r="JZ59" s="9"/>
      <c r="KA59" s="39"/>
      <c r="KC59" s="51" t="s">
        <v>61</v>
      </c>
      <c r="KD59" s="55">
        <f>+KH21</f>
        <v>4.3478260869565216E-2</v>
      </c>
      <c r="KE59" s="53"/>
      <c r="KF59" s="56">
        <f>+KD59-$G$21</f>
        <v>-0.15873221433896245</v>
      </c>
      <c r="KG59" s="9"/>
      <c r="KH59" s="39"/>
      <c r="KJ59" s="51" t="s">
        <v>61</v>
      </c>
      <c r="KK59" s="55">
        <f>+KO21</f>
        <v>6.25E-2</v>
      </c>
      <c r="KL59" s="53"/>
      <c r="KM59" s="56">
        <f>+KK59-$G$21</f>
        <v>-0.13971047520852767</v>
      </c>
      <c r="KN59" s="9"/>
      <c r="KO59" s="39"/>
      <c r="KQ59" s="51" t="s">
        <v>61</v>
      </c>
      <c r="KR59" s="55">
        <f>+KV21</f>
        <v>0</v>
      </c>
      <c r="KS59" s="53"/>
      <c r="KT59" s="56">
        <f>+KR59-$G$21</f>
        <v>-0.20221047520852767</v>
      </c>
      <c r="KU59" s="9"/>
      <c r="KV59" s="39"/>
      <c r="KX59" s="51" t="s">
        <v>61</v>
      </c>
      <c r="KY59" s="55">
        <f>+LC21</f>
        <v>0.15294117647058825</v>
      </c>
      <c r="KZ59" s="53"/>
      <c r="LA59" s="56">
        <f>+KY59-$G$21</f>
        <v>-4.9269298737939421E-2</v>
      </c>
      <c r="LB59" s="9"/>
      <c r="LC59" s="39"/>
      <c r="LE59" s="51" t="s">
        <v>61</v>
      </c>
      <c r="LF59" s="55">
        <f>+LJ21</f>
        <v>9.5238095238095233E-2</v>
      </c>
      <c r="LG59" s="53"/>
      <c r="LH59" s="56">
        <f>+LF59-$G$21</f>
        <v>-0.10697237997043244</v>
      </c>
      <c r="LI59" s="9"/>
      <c r="LJ59" s="39"/>
      <c r="LL59" s="51" t="s">
        <v>61</v>
      </c>
      <c r="LM59" s="55">
        <f>+LQ21</f>
        <v>4.5454545454545456E-2</v>
      </c>
      <c r="LN59" s="53"/>
      <c r="LO59" s="56">
        <f>+LM59-$G$21</f>
        <v>-0.15675592975398223</v>
      </c>
      <c r="LP59" s="9"/>
      <c r="LQ59" s="39"/>
      <c r="LS59" s="51" t="s">
        <v>61</v>
      </c>
      <c r="LT59" s="55">
        <f>+LX21</f>
        <v>6.0606060606060608E-2</v>
      </c>
      <c r="LU59" s="53"/>
      <c r="LV59" s="56">
        <f>+LT59-$G$21</f>
        <v>-0.14160441460246706</v>
      </c>
      <c r="LW59" s="9"/>
      <c r="LX59" s="39"/>
      <c r="LZ59" s="51" t="s">
        <v>61</v>
      </c>
      <c r="MA59" s="55">
        <f>+ME21</f>
        <v>4.3478260869565216E-2</v>
      </c>
      <c r="MB59" s="53"/>
      <c r="MC59" s="56">
        <f>+MA59-$G$21</f>
        <v>-0.15873221433896245</v>
      </c>
      <c r="MD59" s="9"/>
      <c r="ME59" s="39"/>
      <c r="MG59" s="51" t="s">
        <v>61</v>
      </c>
      <c r="MH59" s="55">
        <f>+ML21</f>
        <v>5.8823529411764705E-2</v>
      </c>
      <c r="MI59" s="53"/>
      <c r="MJ59" s="56">
        <f>+MH59-$G$21</f>
        <v>-0.14338694579676298</v>
      </c>
      <c r="MK59" s="9"/>
      <c r="ML59" s="39"/>
      <c r="MN59" s="51" t="s">
        <v>61</v>
      </c>
      <c r="MO59" s="55">
        <f>+MS21</f>
        <v>0.12962962962962962</v>
      </c>
      <c r="MP59" s="53"/>
      <c r="MQ59" s="56">
        <f>+MO59-$G$21</f>
        <v>-7.2580845578898046E-2</v>
      </c>
      <c r="MR59" s="9"/>
      <c r="MS59" s="39"/>
      <c r="MU59" s="51" t="s">
        <v>61</v>
      </c>
      <c r="MV59" s="55">
        <f>+MZ21</f>
        <v>0</v>
      </c>
      <c r="MW59" s="53"/>
      <c r="MX59" s="56">
        <f>+MV59-$G$21</f>
        <v>-0.20221047520852767</v>
      </c>
      <c r="MY59" s="9"/>
      <c r="MZ59" s="39"/>
      <c r="NB59" s="51" t="s">
        <v>61</v>
      </c>
      <c r="NC59" s="55" t="e">
        <f>+NG21</f>
        <v>#DIV/0!</v>
      </c>
      <c r="ND59" s="53"/>
      <c r="NE59" s="56" t="e">
        <f>+NC59-$G$21</f>
        <v>#DIV/0!</v>
      </c>
      <c r="NF59" s="9"/>
      <c r="NG59" s="39"/>
      <c r="NI59" s="51" t="s">
        <v>61</v>
      </c>
      <c r="NJ59" s="55" t="e">
        <f>+NN21</f>
        <v>#DIV/0!</v>
      </c>
      <c r="NK59" s="53"/>
      <c r="NL59" s="56" t="e">
        <f>+NJ59-$G$21</f>
        <v>#DIV/0!</v>
      </c>
      <c r="NM59" s="9"/>
      <c r="NN59" s="39"/>
      <c r="NP59" s="51" t="s">
        <v>61</v>
      </c>
      <c r="NQ59" s="55">
        <f>+NU21</f>
        <v>0.33333333333333331</v>
      </c>
      <c r="NR59" s="53"/>
      <c r="NS59" s="56">
        <f>+NQ59-$G$21</f>
        <v>0.13112285812480565</v>
      </c>
      <c r="NT59" s="9"/>
      <c r="NU59" s="39"/>
      <c r="NW59" s="51" t="s">
        <v>61</v>
      </c>
      <c r="NX59" s="55" t="e">
        <f>+OB21</f>
        <v>#DIV/0!</v>
      </c>
      <c r="NY59" s="53"/>
      <c r="NZ59" s="56" t="e">
        <f>+NX59-$G$21</f>
        <v>#DIV/0!</v>
      </c>
      <c r="OA59" s="9"/>
      <c r="OB59" s="39"/>
      <c r="OD59" s="51" t="s">
        <v>61</v>
      </c>
      <c r="OE59" s="55" t="e">
        <f>+OI21</f>
        <v>#DIV/0!</v>
      </c>
      <c r="OF59" s="53"/>
      <c r="OG59" s="56" t="e">
        <f>+OE59-$G$21</f>
        <v>#DIV/0!</v>
      </c>
      <c r="OH59" s="9"/>
      <c r="OI59" s="39"/>
      <c r="OK59" s="51" t="s">
        <v>61</v>
      </c>
      <c r="OL59" s="55" t="e">
        <f>+OP21</f>
        <v>#DIV/0!</v>
      </c>
      <c r="OM59" s="53"/>
      <c r="ON59" s="56" t="e">
        <f>+OL59-$G$21</f>
        <v>#DIV/0!</v>
      </c>
      <c r="OO59" s="9"/>
      <c r="OP59" s="39"/>
      <c r="OR59" s="51" t="s">
        <v>61</v>
      </c>
      <c r="OS59" s="55" t="e">
        <f>+OW21</f>
        <v>#DIV/0!</v>
      </c>
      <c r="OT59" s="53"/>
      <c r="OU59" s="56" t="e">
        <f>+OS59-$G$21</f>
        <v>#DIV/0!</v>
      </c>
      <c r="OV59" s="9"/>
      <c r="OW59" s="39"/>
      <c r="OY59" s="51" t="s">
        <v>61</v>
      </c>
      <c r="OZ59" s="55">
        <f>+PD21</f>
        <v>0</v>
      </c>
      <c r="PA59" s="53"/>
      <c r="PB59" s="56">
        <f>+OZ59-$G$21</f>
        <v>-0.20221047520852767</v>
      </c>
      <c r="PC59" s="9"/>
      <c r="PD59" s="39"/>
      <c r="PF59" s="51" t="s">
        <v>61</v>
      </c>
      <c r="PG59" s="55">
        <f>+PK21</f>
        <v>0</v>
      </c>
      <c r="PH59" s="53"/>
      <c r="PI59" s="56">
        <f>+PG59-$G$21</f>
        <v>-0.20221047520852767</v>
      </c>
      <c r="PJ59" s="9"/>
      <c r="PK59" s="39"/>
    </row>
    <row r="60" spans="9:427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  <c r="MN60" s="38"/>
      <c r="MO60" s="9"/>
      <c r="MP60" s="9"/>
      <c r="MQ60" s="57"/>
      <c r="MR60" s="9"/>
      <c r="MS60" s="39"/>
      <c r="MU60" s="38"/>
      <c r="MV60" s="9"/>
      <c r="MW60" s="9"/>
      <c r="MX60" s="57"/>
      <c r="MY60" s="9"/>
      <c r="MZ60" s="39"/>
      <c r="NB60" s="38"/>
      <c r="NC60" s="9"/>
      <c r="ND60" s="9"/>
      <c r="NE60" s="57"/>
      <c r="NF60" s="9"/>
      <c r="NG60" s="39"/>
      <c r="NI60" s="38"/>
      <c r="NJ60" s="9"/>
      <c r="NK60" s="9"/>
      <c r="NL60" s="57"/>
      <c r="NM60" s="9"/>
      <c r="NN60" s="39"/>
      <c r="NP60" s="38"/>
      <c r="NQ60" s="9"/>
      <c r="NR60" s="9"/>
      <c r="NS60" s="57"/>
      <c r="NT60" s="9"/>
      <c r="NU60" s="39"/>
      <c r="NW60" s="38"/>
      <c r="NX60" s="9"/>
      <c r="NY60" s="9"/>
      <c r="NZ60" s="57"/>
      <c r="OA60" s="9"/>
      <c r="OB60" s="39"/>
      <c r="OD60" s="38"/>
      <c r="OE60" s="9"/>
      <c r="OF60" s="9"/>
      <c r="OG60" s="57"/>
      <c r="OH60" s="9"/>
      <c r="OI60" s="39"/>
      <c r="OK60" s="38"/>
      <c r="OL60" s="9"/>
      <c r="OM60" s="9"/>
      <c r="ON60" s="57"/>
      <c r="OO60" s="9"/>
      <c r="OP60" s="39"/>
      <c r="OR60" s="38"/>
      <c r="OS60" s="9"/>
      <c r="OT60" s="9"/>
      <c r="OU60" s="57"/>
      <c r="OV60" s="9"/>
      <c r="OW60" s="39"/>
      <c r="OY60" s="38"/>
      <c r="OZ60" s="9"/>
      <c r="PA60" s="9"/>
      <c r="PB60" s="57"/>
      <c r="PC60" s="9"/>
      <c r="PD60" s="39"/>
      <c r="PF60" s="38"/>
      <c r="PG60" s="9"/>
      <c r="PH60" s="9"/>
      <c r="PI60" s="57"/>
      <c r="PJ60" s="9"/>
      <c r="PK60" s="39"/>
    </row>
    <row r="61" spans="9:427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  <c r="MN61" s="50" t="s">
        <v>80</v>
      </c>
      <c r="MO61" s="9"/>
      <c r="MP61" s="9"/>
      <c r="MQ61" s="57"/>
      <c r="MR61" s="9"/>
      <c r="MS61" s="39"/>
      <c r="MU61" s="50" t="s">
        <v>80</v>
      </c>
      <c r="MV61" s="9"/>
      <c r="MW61" s="9"/>
      <c r="MX61" s="57"/>
      <c r="MY61" s="9"/>
      <c r="MZ61" s="39"/>
      <c r="NB61" s="50" t="s">
        <v>80</v>
      </c>
      <c r="NC61" s="9"/>
      <c r="ND61" s="9"/>
      <c r="NE61" s="57"/>
      <c r="NF61" s="9"/>
      <c r="NG61" s="39"/>
      <c r="NI61" s="50" t="s">
        <v>80</v>
      </c>
      <c r="NJ61" s="9"/>
      <c r="NK61" s="9"/>
      <c r="NL61" s="57"/>
      <c r="NM61" s="9"/>
      <c r="NN61" s="39"/>
      <c r="NP61" s="50" t="s">
        <v>80</v>
      </c>
      <c r="NQ61" s="9"/>
      <c r="NR61" s="9"/>
      <c r="NS61" s="57"/>
      <c r="NT61" s="9"/>
      <c r="NU61" s="39"/>
      <c r="NW61" s="50" t="s">
        <v>80</v>
      </c>
      <c r="NX61" s="9"/>
      <c r="NY61" s="9"/>
      <c r="NZ61" s="57"/>
      <c r="OA61" s="9"/>
      <c r="OB61" s="39"/>
      <c r="OD61" s="50" t="s">
        <v>80</v>
      </c>
      <c r="OE61" s="9"/>
      <c r="OF61" s="9"/>
      <c r="OG61" s="57"/>
      <c r="OH61" s="9"/>
      <c r="OI61" s="39"/>
      <c r="OK61" s="50" t="s">
        <v>80</v>
      </c>
      <c r="OL61" s="9"/>
      <c r="OM61" s="9"/>
      <c r="ON61" s="57"/>
      <c r="OO61" s="9"/>
      <c r="OP61" s="39"/>
      <c r="OR61" s="50" t="s">
        <v>80</v>
      </c>
      <c r="OS61" s="9"/>
      <c r="OT61" s="9"/>
      <c r="OU61" s="57"/>
      <c r="OV61" s="9"/>
      <c r="OW61" s="39"/>
      <c r="OY61" s="50" t="s">
        <v>80</v>
      </c>
      <c r="OZ61" s="9"/>
      <c r="PA61" s="9"/>
      <c r="PB61" s="57"/>
      <c r="PC61" s="9"/>
      <c r="PD61" s="39"/>
      <c r="PF61" s="50" t="s">
        <v>80</v>
      </c>
      <c r="PG61" s="9"/>
      <c r="PH61" s="9"/>
      <c r="PI61" s="57"/>
      <c r="PJ61" s="9"/>
      <c r="PK61" s="39"/>
    </row>
    <row r="62" spans="9:427" x14ac:dyDescent="0.15">
      <c r="I62" s="51" t="s">
        <v>59</v>
      </c>
      <c r="J62" s="52">
        <f>+J12/100</f>
        <v>8.5299999999999987E-2</v>
      </c>
      <c r="K62" s="53"/>
      <c r="L62" s="54">
        <f>+J62-$C$12/100</f>
        <v>-1.4000000000000012E-2</v>
      </c>
      <c r="M62" s="9"/>
      <c r="N62" s="39"/>
      <c r="P62" s="51" t="s">
        <v>59</v>
      </c>
      <c r="Q62" s="52">
        <f>+Q12/100</f>
        <v>5.9200000000000003E-2</v>
      </c>
      <c r="R62" s="53"/>
      <c r="S62" s="54">
        <f>+Q62-$C$12/100</f>
        <v>-4.0099999999999997E-2</v>
      </c>
      <c r="T62" s="9"/>
      <c r="U62" s="39"/>
      <c r="W62" s="51" t="s">
        <v>59</v>
      </c>
      <c r="X62" s="52">
        <f>+X12/100</f>
        <v>9.1600000000000001E-2</v>
      </c>
      <c r="Y62" s="53"/>
      <c r="Z62" s="54">
        <f>+X62-$C$12/100</f>
        <v>-7.6999999999999985E-3</v>
      </c>
      <c r="AA62" s="9"/>
      <c r="AB62" s="39"/>
      <c r="AD62" s="51" t="s">
        <v>59</v>
      </c>
      <c r="AE62" s="52">
        <f>+AE12/100</f>
        <v>6.2E-2</v>
      </c>
      <c r="AF62" s="53"/>
      <c r="AG62" s="54">
        <f>+AE62-$C$12/100</f>
        <v>-3.73E-2</v>
      </c>
      <c r="AH62" s="9"/>
      <c r="AI62" s="39"/>
      <c r="AK62" s="51" t="s">
        <v>59</v>
      </c>
      <c r="AL62" s="52">
        <f>+AL12/100</f>
        <v>8.0100000000000005E-2</v>
      </c>
      <c r="AM62" s="53"/>
      <c r="AN62" s="54">
        <f>+AL62-$C$12/100</f>
        <v>-1.9199999999999995E-2</v>
      </c>
      <c r="AO62" s="9"/>
      <c r="AP62" s="39"/>
      <c r="AR62" s="51" t="s">
        <v>59</v>
      </c>
      <c r="AS62" s="52">
        <f>+AS12/100</f>
        <v>9.4499999999999987E-2</v>
      </c>
      <c r="AT62" s="53"/>
      <c r="AU62" s="54">
        <f>+AS62-$C$12/100</f>
        <v>-4.8000000000000126E-3</v>
      </c>
      <c r="AV62" s="9"/>
      <c r="AW62" s="39"/>
      <c r="AY62" s="51" t="s">
        <v>59</v>
      </c>
      <c r="AZ62" s="52">
        <f>+AZ12/100</f>
        <v>9.5600000000000004E-2</v>
      </c>
      <c r="BA62" s="53"/>
      <c r="BB62" s="54">
        <f>+AZ62-$C$12/100</f>
        <v>-3.699999999999995E-3</v>
      </c>
      <c r="BC62" s="9"/>
      <c r="BD62" s="39"/>
      <c r="BF62" s="51" t="s">
        <v>59</v>
      </c>
      <c r="BG62" s="52">
        <f>+BG12/100</f>
        <v>9.6699999999999994E-2</v>
      </c>
      <c r="BH62" s="53"/>
      <c r="BI62" s="54">
        <f>+BG62-$C$12/100</f>
        <v>-2.6000000000000051E-3</v>
      </c>
      <c r="BJ62" s="9"/>
      <c r="BK62" s="39"/>
      <c r="BM62" s="51" t="s">
        <v>59</v>
      </c>
      <c r="BN62" s="52">
        <f>+BN12/100</f>
        <v>7.980000000000001E-2</v>
      </c>
      <c r="BO62" s="53"/>
      <c r="BP62" s="54">
        <f>+BN62-$C$12/100</f>
        <v>-1.949999999999999E-2</v>
      </c>
      <c r="BQ62" s="9"/>
      <c r="BR62" s="39"/>
      <c r="BT62" s="51" t="s">
        <v>59</v>
      </c>
      <c r="BU62" s="52">
        <f>+BU12/100</f>
        <v>0.10769999999999999</v>
      </c>
      <c r="BV62" s="53"/>
      <c r="BW62" s="54">
        <f>+BU62-$C$12/100</f>
        <v>8.3999999999999908E-3</v>
      </c>
      <c r="BX62" s="9"/>
      <c r="BY62" s="39"/>
      <c r="CA62" s="51" t="s">
        <v>59</v>
      </c>
      <c r="CB62" s="52">
        <f>+CB12/100</f>
        <v>9.9499999999999991E-2</v>
      </c>
      <c r="CC62" s="53"/>
      <c r="CD62" s="54">
        <f>+CB62-$C$12/100</f>
        <v>1.9999999999999185E-4</v>
      </c>
      <c r="CE62" s="9"/>
      <c r="CF62" s="39"/>
      <c r="CH62" s="51" t="s">
        <v>59</v>
      </c>
      <c r="CI62" s="52">
        <f>+CI12/100</f>
        <v>9.3100000000000002E-2</v>
      </c>
      <c r="CJ62" s="53"/>
      <c r="CK62" s="54">
        <f>+CI62-$C$12/100</f>
        <v>-6.1999999999999972E-3</v>
      </c>
      <c r="CL62" s="9"/>
      <c r="CM62" s="39"/>
      <c r="CO62" s="51" t="s">
        <v>59</v>
      </c>
      <c r="CP62" s="52">
        <f>+CP12/100</f>
        <v>0.10289999999999999</v>
      </c>
      <c r="CQ62" s="53"/>
      <c r="CR62" s="54">
        <f>+CP62-$C$12/100</f>
        <v>3.5999999999999921E-3</v>
      </c>
      <c r="CS62" s="9"/>
      <c r="CT62" s="39"/>
      <c r="CV62" s="51" t="s">
        <v>59</v>
      </c>
      <c r="CW62" s="52">
        <f>+CW12/100</f>
        <v>8.9800000000000005E-2</v>
      </c>
      <c r="CX62" s="53"/>
      <c r="CY62" s="54">
        <f>+CW62-$C$12/100</f>
        <v>-9.4999999999999946E-3</v>
      </c>
      <c r="CZ62" s="9"/>
      <c r="DA62" s="39"/>
      <c r="DC62" s="51" t="s">
        <v>59</v>
      </c>
      <c r="DD62" s="52">
        <f>+DD12/100</f>
        <v>9.3200000000000005E-2</v>
      </c>
      <c r="DE62" s="53"/>
      <c r="DF62" s="54">
        <f>+DD62-$C$12/100</f>
        <v>-6.0999999999999943E-3</v>
      </c>
      <c r="DG62" s="9"/>
      <c r="DH62" s="39"/>
      <c r="DJ62" s="51" t="s">
        <v>59</v>
      </c>
      <c r="DK62" s="52">
        <f>+DK12/100</f>
        <v>8.5299999999999987E-2</v>
      </c>
      <c r="DL62" s="53"/>
      <c r="DM62" s="54">
        <f>+DK62-$C$12/100</f>
        <v>-1.4000000000000012E-2</v>
      </c>
      <c r="DN62" s="9"/>
      <c r="DO62" s="39"/>
      <c r="DQ62" s="51" t="s">
        <v>59</v>
      </c>
      <c r="DR62" s="52">
        <f>+DR12/100</f>
        <v>0.13980000000000001</v>
      </c>
      <c r="DS62" s="53"/>
      <c r="DT62" s="54">
        <f>+DR62-$C$12/100</f>
        <v>4.0500000000000008E-2</v>
      </c>
      <c r="DU62" s="9"/>
      <c r="DV62" s="39"/>
      <c r="DX62" s="51" t="s">
        <v>59</v>
      </c>
      <c r="DY62" s="52">
        <f>+DY12/100</f>
        <v>5.3800000000000001E-2</v>
      </c>
      <c r="DZ62" s="53"/>
      <c r="EA62" s="54">
        <f>+DY62-$C$12/100</f>
        <v>-4.5499999999999999E-2</v>
      </c>
      <c r="EB62" s="9"/>
      <c r="EC62" s="39"/>
      <c r="EE62" s="51" t="s">
        <v>59</v>
      </c>
      <c r="EF62" s="52">
        <f>+EF12/100</f>
        <v>0.17280000000000001</v>
      </c>
      <c r="EG62" s="53"/>
      <c r="EH62" s="54">
        <f>+EF62-$C$12/100</f>
        <v>7.350000000000001E-2</v>
      </c>
      <c r="EI62" s="9"/>
      <c r="EJ62" s="39"/>
      <c r="EL62" s="51" t="s">
        <v>59</v>
      </c>
      <c r="EM62" s="52">
        <f>+EM12/100</f>
        <v>0.11359999999999999</v>
      </c>
      <c r="EN62" s="53"/>
      <c r="EO62" s="54">
        <f>+EM62-$C$12/100</f>
        <v>1.4299999999999993E-2</v>
      </c>
      <c r="EP62" s="9"/>
      <c r="EQ62" s="39"/>
      <c r="ES62" s="51" t="s">
        <v>59</v>
      </c>
      <c r="ET62" s="52">
        <f>+ET12/100</f>
        <v>0.05</v>
      </c>
      <c r="EU62" s="53"/>
      <c r="EV62" s="54">
        <f>+ET62-$C$12/100</f>
        <v>-4.9299999999999997E-2</v>
      </c>
      <c r="EW62" s="9"/>
      <c r="EX62" s="39"/>
      <c r="EZ62" s="51" t="s">
        <v>59</v>
      </c>
      <c r="FA62" s="52">
        <f>+FA12/100</f>
        <v>1.72E-2</v>
      </c>
      <c r="FB62" s="53"/>
      <c r="FC62" s="54">
        <f>+FA62-$C$12/100</f>
        <v>-8.2100000000000006E-2</v>
      </c>
      <c r="FD62" s="9"/>
      <c r="FE62" s="39"/>
      <c r="FG62" s="51" t="s">
        <v>59</v>
      </c>
      <c r="FH62" s="52">
        <f>+FH12/100</f>
        <v>0.11169999999999999</v>
      </c>
      <c r="FI62" s="53"/>
      <c r="FJ62" s="54">
        <f>+FH62-$C$12/100</f>
        <v>1.2399999999999994E-2</v>
      </c>
      <c r="FK62" s="9"/>
      <c r="FL62" s="39"/>
      <c r="FN62" s="51" t="s">
        <v>59</v>
      </c>
      <c r="FO62" s="52">
        <f>+FO12/100</f>
        <v>7.3099999999999998E-2</v>
      </c>
      <c r="FP62" s="53"/>
      <c r="FQ62" s="54">
        <f>+FO62-$C$12/100</f>
        <v>-2.6200000000000001E-2</v>
      </c>
      <c r="FR62" s="9"/>
      <c r="FS62" s="39"/>
      <c r="FU62" s="51" t="s">
        <v>59</v>
      </c>
      <c r="FV62" s="52">
        <f>+FV12/100</f>
        <v>3.5699999999999996E-2</v>
      </c>
      <c r="FW62" s="53"/>
      <c r="FX62" s="54">
        <f>+FV62-$C$12/100</f>
        <v>-6.3600000000000004E-2</v>
      </c>
      <c r="FY62" s="9"/>
      <c r="FZ62" s="39"/>
      <c r="GB62" s="51" t="s">
        <v>59</v>
      </c>
      <c r="GC62" s="52">
        <f>+GC12/100</f>
        <v>0.11789999999999999</v>
      </c>
      <c r="GD62" s="53"/>
      <c r="GE62" s="54">
        <f>+GC62-$C$12/100</f>
        <v>1.8599999999999992E-2</v>
      </c>
      <c r="GF62" s="9"/>
      <c r="GG62" s="39"/>
      <c r="GI62" s="51" t="s">
        <v>59</v>
      </c>
      <c r="GJ62" s="52">
        <f>+GJ12/100</f>
        <v>0.17949999999999999</v>
      </c>
      <c r="GK62" s="53"/>
      <c r="GL62" s="54">
        <f>+GJ62-$C$12/100</f>
        <v>8.0199999999999994E-2</v>
      </c>
      <c r="GM62" s="9"/>
      <c r="GN62" s="39"/>
      <c r="GP62" s="51" t="s">
        <v>59</v>
      </c>
      <c r="GQ62" s="52">
        <f>+GQ12/100</f>
        <v>5.6799999999999996E-2</v>
      </c>
      <c r="GR62" s="53"/>
      <c r="GS62" s="54">
        <f>+GQ62-$C$12/100</f>
        <v>-4.2500000000000003E-2</v>
      </c>
      <c r="GT62" s="9"/>
      <c r="GU62" s="39"/>
      <c r="GW62" s="51" t="s">
        <v>59</v>
      </c>
      <c r="GX62" s="52">
        <f>+GX12/100</f>
        <v>7.8700000000000006E-2</v>
      </c>
      <c r="GY62" s="53"/>
      <c r="GZ62" s="54">
        <f>+GX62-$C$12/100</f>
        <v>-2.0599999999999993E-2</v>
      </c>
      <c r="HA62" s="9"/>
      <c r="HB62" s="39"/>
      <c r="HD62" s="51" t="s">
        <v>59</v>
      </c>
      <c r="HE62" s="52">
        <f>+HE12/100</f>
        <v>9.8000000000000004E-2</v>
      </c>
      <c r="HF62" s="53"/>
      <c r="HG62" s="54">
        <f>+HE62-$C$12/100</f>
        <v>-1.2999999999999956E-3</v>
      </c>
      <c r="HH62" s="9"/>
      <c r="HI62" s="39"/>
      <c r="HK62" s="51" t="s">
        <v>59</v>
      </c>
      <c r="HL62" s="52">
        <f>+HL12/100</f>
        <v>9.1600000000000001E-2</v>
      </c>
      <c r="HM62" s="53"/>
      <c r="HN62" s="54">
        <f>+HL62-$C$12/100</f>
        <v>-7.6999999999999985E-3</v>
      </c>
      <c r="HO62" s="9"/>
      <c r="HP62" s="39"/>
      <c r="HR62" s="51" t="s">
        <v>59</v>
      </c>
      <c r="HS62" s="52">
        <f>+HS12/100</f>
        <v>0.12279999999999999</v>
      </c>
      <c r="HT62" s="53"/>
      <c r="HU62" s="54">
        <f>+HS62-$C$12/100</f>
        <v>2.3499999999999993E-2</v>
      </c>
      <c r="HV62" s="9"/>
      <c r="HW62" s="39"/>
      <c r="HY62" s="51" t="s">
        <v>59</v>
      </c>
      <c r="HZ62" s="52">
        <f>+HZ12/100</f>
        <v>0.1026</v>
      </c>
      <c r="IA62" s="53"/>
      <c r="IB62" s="54">
        <f>+HZ62-$C$12/100</f>
        <v>3.2999999999999974E-3</v>
      </c>
      <c r="IC62" s="9"/>
      <c r="ID62" s="39"/>
      <c r="IF62" s="51" t="s">
        <v>59</v>
      </c>
      <c r="IG62" s="52">
        <f>+IG12/100</f>
        <v>0.18460000000000001</v>
      </c>
      <c r="IH62" s="53"/>
      <c r="II62" s="54">
        <f>+IG62-$C$12/100</f>
        <v>8.5300000000000015E-2</v>
      </c>
      <c r="IJ62" s="9"/>
      <c r="IK62" s="39"/>
      <c r="IM62" s="51" t="s">
        <v>59</v>
      </c>
      <c r="IN62" s="52">
        <f>+IN12/100</f>
        <v>0.1082</v>
      </c>
      <c r="IO62" s="53"/>
      <c r="IP62" s="54">
        <f>+IN62-$C$12/100</f>
        <v>8.9000000000000051E-3</v>
      </c>
      <c r="IQ62" s="9"/>
      <c r="IR62" s="39"/>
      <c r="IT62" s="51" t="s">
        <v>59</v>
      </c>
      <c r="IU62" s="52">
        <f>+IU12/100</f>
        <v>0.12619999999999998</v>
      </c>
      <c r="IV62" s="53"/>
      <c r="IW62" s="54">
        <f>+IU62-$C$12/100</f>
        <v>2.6899999999999979E-2</v>
      </c>
      <c r="IX62" s="9"/>
      <c r="IY62" s="39"/>
      <c r="JA62" s="51" t="s">
        <v>59</v>
      </c>
      <c r="JB62" s="52">
        <f>+JB12/100</f>
        <v>0.128</v>
      </c>
      <c r="JC62" s="53"/>
      <c r="JD62" s="54">
        <f>+JB62-$C$12/100</f>
        <v>2.8700000000000003E-2</v>
      </c>
      <c r="JE62" s="9"/>
      <c r="JF62" s="39"/>
      <c r="JH62" s="51" t="s">
        <v>59</v>
      </c>
      <c r="JI62" s="52">
        <f>+JI12/100</f>
        <v>0.16350000000000001</v>
      </c>
      <c r="JJ62" s="53"/>
      <c r="JK62" s="54">
        <f>+JI62-$C$12/100</f>
        <v>6.4200000000000007E-2</v>
      </c>
      <c r="JL62" s="9"/>
      <c r="JM62" s="39"/>
      <c r="JO62" s="51" t="s">
        <v>59</v>
      </c>
      <c r="JP62" s="52">
        <f>+JP12/100</f>
        <v>0.1265</v>
      </c>
      <c r="JQ62" s="53"/>
      <c r="JR62" s="54">
        <f>+JP62-$C$12/100</f>
        <v>2.7200000000000002E-2</v>
      </c>
      <c r="JS62" s="9"/>
      <c r="JT62" s="39"/>
      <c r="JV62" s="51" t="s">
        <v>59</v>
      </c>
      <c r="JW62" s="52">
        <f>+JW12/100</f>
        <v>0.1166</v>
      </c>
      <c r="JX62" s="53"/>
      <c r="JY62" s="54">
        <f>+JW62-$C$12/100</f>
        <v>1.7299999999999996E-2</v>
      </c>
      <c r="JZ62" s="9"/>
      <c r="KA62" s="39"/>
      <c r="KC62" s="51" t="s">
        <v>59</v>
      </c>
      <c r="KD62" s="52">
        <f>+KD12/100</f>
        <v>0.13119999999999998</v>
      </c>
      <c r="KE62" s="53"/>
      <c r="KF62" s="54">
        <f>+KD62-$C$12/100</f>
        <v>3.1899999999999984E-2</v>
      </c>
      <c r="KG62" s="9"/>
      <c r="KH62" s="39"/>
      <c r="KJ62" s="51" t="s">
        <v>59</v>
      </c>
      <c r="KK62" s="52">
        <f>+KK12/100</f>
        <v>8.9900000000000008E-2</v>
      </c>
      <c r="KL62" s="53"/>
      <c r="KM62" s="54">
        <f>+KK62-$C$12/100</f>
        <v>-9.3999999999999917E-3</v>
      </c>
      <c r="KN62" s="9"/>
      <c r="KO62" s="39"/>
      <c r="KQ62" s="51" t="s">
        <v>59</v>
      </c>
      <c r="KR62" s="52">
        <f>+KR12/100</f>
        <v>0.11539999999999999</v>
      </c>
      <c r="KS62" s="53"/>
      <c r="KT62" s="54">
        <f>+KR62-$C$12/100</f>
        <v>1.6099999999999989E-2</v>
      </c>
      <c r="KU62" s="9"/>
      <c r="KV62" s="39"/>
      <c r="KX62" s="51" t="s">
        <v>59</v>
      </c>
      <c r="KY62" s="52">
        <f>+KY12/100</f>
        <v>0.1346</v>
      </c>
      <c r="KZ62" s="53"/>
      <c r="LA62" s="54">
        <f>+KY62-$C$12/100</f>
        <v>3.5299999999999998E-2</v>
      </c>
      <c r="LB62" s="9"/>
      <c r="LC62" s="39"/>
      <c r="LE62" s="51" t="s">
        <v>59</v>
      </c>
      <c r="LF62" s="52">
        <f>+LF12/100</f>
        <v>0.1643</v>
      </c>
      <c r="LG62" s="53"/>
      <c r="LH62" s="54">
        <f>+LF62-$C$12/100</f>
        <v>6.5000000000000002E-2</v>
      </c>
      <c r="LI62" s="9"/>
      <c r="LJ62" s="39"/>
      <c r="LL62" s="51" t="s">
        <v>59</v>
      </c>
      <c r="LM62" s="52">
        <f>+LM12/100</f>
        <v>0.13869999999999999</v>
      </c>
      <c r="LN62" s="53"/>
      <c r="LO62" s="54">
        <f>+LM62-$C$12/100</f>
        <v>3.9399999999999991E-2</v>
      </c>
      <c r="LP62" s="9"/>
      <c r="LQ62" s="39"/>
      <c r="LS62" s="51" t="s">
        <v>59</v>
      </c>
      <c r="LT62" s="52">
        <f>+LT12/100</f>
        <v>0.22370000000000001</v>
      </c>
      <c r="LU62" s="53"/>
      <c r="LV62" s="54">
        <f>+LT62-$C$12/100</f>
        <v>0.12440000000000001</v>
      </c>
      <c r="LW62" s="9"/>
      <c r="LX62" s="39"/>
      <c r="LZ62" s="51" t="s">
        <v>59</v>
      </c>
      <c r="MA62" s="52">
        <f>+MA12/100</f>
        <v>0.1782</v>
      </c>
      <c r="MB62" s="53"/>
      <c r="MC62" s="54">
        <f>+MA62-$C$12/100</f>
        <v>7.8899999999999998E-2</v>
      </c>
      <c r="MD62" s="9"/>
      <c r="ME62" s="39"/>
      <c r="MG62" s="51" t="s">
        <v>59</v>
      </c>
      <c r="MH62" s="52">
        <f>+MH12/100</f>
        <v>8.0799999999999997E-2</v>
      </c>
      <c r="MI62" s="53"/>
      <c r="MJ62" s="54">
        <f>+MH62-$C$12/100</f>
        <v>-1.8500000000000003E-2</v>
      </c>
      <c r="MK62" s="9"/>
      <c r="ML62" s="39"/>
      <c r="MN62" s="51" t="s">
        <v>59</v>
      </c>
      <c r="MO62" s="52">
        <f>+MO12/100</f>
        <v>0.1283</v>
      </c>
      <c r="MP62" s="53"/>
      <c r="MQ62" s="54">
        <f>+MO62-$C$12/100</f>
        <v>2.8999999999999998E-2</v>
      </c>
      <c r="MR62" s="9"/>
      <c r="MS62" s="39"/>
      <c r="MU62" s="51" t="s">
        <v>59</v>
      </c>
      <c r="MV62" s="52">
        <f>+MV12/100</f>
        <v>0.11650000000000001</v>
      </c>
      <c r="MW62" s="53"/>
      <c r="MX62" s="54">
        <f>+MV62-$C$12/100</f>
        <v>1.7200000000000007E-2</v>
      </c>
      <c r="MY62" s="9"/>
      <c r="MZ62" s="39"/>
      <c r="NB62" s="51" t="s">
        <v>59</v>
      </c>
      <c r="NC62" s="52">
        <f>+NC12/100</f>
        <v>0.23809999999999998</v>
      </c>
      <c r="ND62" s="53"/>
      <c r="NE62" s="54">
        <f>+NC62-$C$12/100</f>
        <v>0.13879999999999998</v>
      </c>
      <c r="NF62" s="9"/>
      <c r="NG62" s="39"/>
      <c r="NI62" s="51" t="s">
        <v>59</v>
      </c>
      <c r="NJ62" s="52">
        <f>+NJ12/100</f>
        <v>0</v>
      </c>
      <c r="NK62" s="53"/>
      <c r="NL62" s="54">
        <f>+NJ62-$C$12/100</f>
        <v>-9.9299999999999999E-2</v>
      </c>
      <c r="NM62" s="9"/>
      <c r="NN62" s="39"/>
      <c r="NP62" s="51" t="s">
        <v>59</v>
      </c>
      <c r="NQ62" s="52">
        <f>+NQ12/100</f>
        <v>0.10640000000000001</v>
      </c>
      <c r="NR62" s="53"/>
      <c r="NS62" s="54">
        <f>+NQ62-$C$12/100</f>
        <v>7.1000000000000091E-3</v>
      </c>
      <c r="NT62" s="9"/>
      <c r="NU62" s="39"/>
      <c r="NW62" s="51" t="s">
        <v>59</v>
      </c>
      <c r="NX62" s="52">
        <f>+NX12/100</f>
        <v>0</v>
      </c>
      <c r="NY62" s="53"/>
      <c r="NZ62" s="54">
        <f>+NX62-$C$12/100</f>
        <v>-9.9299999999999999E-2</v>
      </c>
      <c r="OA62" s="9"/>
      <c r="OB62" s="39"/>
      <c r="OD62" s="51" t="s">
        <v>59</v>
      </c>
      <c r="OE62" s="52">
        <f>+OE12/100</f>
        <v>0</v>
      </c>
      <c r="OF62" s="53"/>
      <c r="OG62" s="54">
        <f>+OE62-$C$12/100</f>
        <v>-9.9299999999999999E-2</v>
      </c>
      <c r="OH62" s="9"/>
      <c r="OI62" s="39"/>
      <c r="OK62" s="51" t="s">
        <v>59</v>
      </c>
      <c r="OL62" s="52">
        <f>+OL12/100</f>
        <v>9.0899999999999995E-2</v>
      </c>
      <c r="OM62" s="53"/>
      <c r="ON62" s="54">
        <f>+OL62-$C$12/100</f>
        <v>-8.4000000000000047E-3</v>
      </c>
      <c r="OO62" s="9"/>
      <c r="OP62" s="39"/>
      <c r="OR62" s="51" t="s">
        <v>59</v>
      </c>
      <c r="OS62" s="52">
        <f>+OS12/100</f>
        <v>0</v>
      </c>
      <c r="OT62" s="53"/>
      <c r="OU62" s="54">
        <f>+OS62-$C$12/100</f>
        <v>-9.9299999999999999E-2</v>
      </c>
      <c r="OV62" s="9"/>
      <c r="OW62" s="39"/>
      <c r="OY62" s="51" t="s">
        <v>59</v>
      </c>
      <c r="OZ62" s="52">
        <f>+OZ12/100</f>
        <v>0.1779</v>
      </c>
      <c r="PA62" s="53"/>
      <c r="PB62" s="54">
        <f>+OZ62-$C$12/100</f>
        <v>7.8600000000000003E-2</v>
      </c>
      <c r="PC62" s="9"/>
      <c r="PD62" s="39"/>
      <c r="PF62" s="51" t="s">
        <v>59</v>
      </c>
      <c r="PG62" s="52">
        <f>+PG12/100</f>
        <v>0.1429</v>
      </c>
      <c r="PH62" s="53"/>
      <c r="PI62" s="54">
        <f>+PG62-$C$12/100</f>
        <v>4.36E-2</v>
      </c>
      <c r="PJ62" s="9"/>
      <c r="PK62" s="39"/>
    </row>
    <row r="63" spans="9:427" x14ac:dyDescent="0.15">
      <c r="I63" s="51" t="s">
        <v>60</v>
      </c>
      <c r="J63" s="55">
        <f>+L12</f>
        <v>0.44380995888533575</v>
      </c>
      <c r="K63" s="53"/>
      <c r="L63" s="56">
        <f>+J63-$E$12</f>
        <v>2.0030867772441285E-2</v>
      </c>
      <c r="M63" s="9"/>
      <c r="N63" s="39"/>
      <c r="P63" s="51" t="s">
        <v>60</v>
      </c>
      <c r="Q63" s="55">
        <f>+S12</f>
        <v>0.34345794392523366</v>
      </c>
      <c r="R63" s="53"/>
      <c r="S63" s="56">
        <f>+Q63-$E$12</f>
        <v>-8.0321147187660813E-2</v>
      </c>
      <c r="T63" s="9"/>
      <c r="U63" s="39"/>
      <c r="W63" s="51" t="s">
        <v>60</v>
      </c>
      <c r="X63" s="55">
        <f>+Z12</f>
        <v>0.57336956521739135</v>
      </c>
      <c r="Y63" s="53"/>
      <c r="Z63" s="56">
        <f>+X63-$E$12</f>
        <v>0.14959047410449688</v>
      </c>
      <c r="AA63" s="9"/>
      <c r="AB63" s="39"/>
      <c r="AD63" s="51" t="s">
        <v>60</v>
      </c>
      <c r="AE63" s="55">
        <f>+AG12</f>
        <v>0.36861313868613138</v>
      </c>
      <c r="AF63" s="53"/>
      <c r="AG63" s="56">
        <f>+AE63-$E$12</f>
        <v>-5.5165952426763087E-2</v>
      </c>
      <c r="AH63" s="9"/>
      <c r="AI63" s="39"/>
      <c r="AK63" s="51" t="s">
        <v>60</v>
      </c>
      <c r="AL63" s="55">
        <f>+AN12</f>
        <v>0.33180428134556578</v>
      </c>
      <c r="AM63" s="53"/>
      <c r="AN63" s="56">
        <f>+AL63-$E$12</f>
        <v>-9.1974809767328691E-2</v>
      </c>
      <c r="AO63" s="9"/>
      <c r="AP63" s="39"/>
      <c r="AR63" s="51" t="s">
        <v>60</v>
      </c>
      <c r="AS63" s="55">
        <f>+AU12</f>
        <v>0.52760736196319014</v>
      </c>
      <c r="AT63" s="53"/>
      <c r="AU63" s="56">
        <f>+AS63-$E$12</f>
        <v>0.10382827085029567</v>
      </c>
      <c r="AV63" s="9"/>
      <c r="AW63" s="39"/>
      <c r="AY63" s="51" t="s">
        <v>60</v>
      </c>
      <c r="AZ63" s="55">
        <f>+BB12</f>
        <v>0.38797814207650272</v>
      </c>
      <c r="BA63" s="53"/>
      <c r="BB63" s="56">
        <f>+AZ63-$E$12</f>
        <v>-3.5800949036391749E-2</v>
      </c>
      <c r="BC63" s="9"/>
      <c r="BD63" s="39"/>
      <c r="BF63" s="51" t="s">
        <v>60</v>
      </c>
      <c r="BG63" s="55">
        <f>+BI12</f>
        <v>0.46794871794871795</v>
      </c>
      <c r="BH63" s="53"/>
      <c r="BI63" s="56">
        <f>+BG63-$E$12</f>
        <v>4.4169626835823483E-2</v>
      </c>
      <c r="BJ63" s="9"/>
      <c r="BK63" s="39"/>
      <c r="BM63" s="51" t="s">
        <v>60</v>
      </c>
      <c r="BN63" s="55">
        <f>+BP12</f>
        <v>0.33734939759036142</v>
      </c>
      <c r="BO63" s="53"/>
      <c r="BP63" s="56">
        <f>+BN63-$E$12</f>
        <v>-8.6429693522533046E-2</v>
      </c>
      <c r="BQ63" s="9"/>
      <c r="BR63" s="39"/>
      <c r="BT63" s="51" t="s">
        <v>60</v>
      </c>
      <c r="BU63" s="55">
        <f>+BW12</f>
        <v>0.4451219512195122</v>
      </c>
      <c r="BV63" s="53"/>
      <c r="BW63" s="56">
        <f>+BU63-$E$12</f>
        <v>2.1342860106617734E-2</v>
      </c>
      <c r="BX63" s="9"/>
      <c r="BY63" s="39"/>
      <c r="CA63" s="51" t="s">
        <v>60</v>
      </c>
      <c r="CB63" s="55">
        <f>+CD12</f>
        <v>0.46296296296296297</v>
      </c>
      <c r="CC63" s="53"/>
      <c r="CD63" s="56">
        <f>+CB63-$E$12</f>
        <v>3.9183871850068497E-2</v>
      </c>
      <c r="CE63" s="9"/>
      <c r="CF63" s="39"/>
      <c r="CH63" s="51" t="s">
        <v>60</v>
      </c>
      <c r="CI63" s="55">
        <f>+CK12</f>
        <v>0.53020134228187921</v>
      </c>
      <c r="CJ63" s="53"/>
      <c r="CK63" s="56">
        <f>+CI63-$E$12</f>
        <v>0.10642225116898474</v>
      </c>
      <c r="CL63" s="9"/>
      <c r="CM63" s="39"/>
      <c r="CO63" s="51" t="s">
        <v>60</v>
      </c>
      <c r="CP63" s="55">
        <f>+CR12</f>
        <v>0.53757225433526012</v>
      </c>
      <c r="CQ63" s="53"/>
      <c r="CR63" s="56">
        <f>+CP63-$E$12</f>
        <v>0.11379316322236566</v>
      </c>
      <c r="CS63" s="9"/>
      <c r="CT63" s="39"/>
      <c r="CV63" s="51" t="s">
        <v>60</v>
      </c>
      <c r="CW63" s="55">
        <f>+CY12</f>
        <v>0.49333333333333335</v>
      </c>
      <c r="CX63" s="53"/>
      <c r="CY63" s="56">
        <f>+CW63-$E$12</f>
        <v>6.9554242220438878E-2</v>
      </c>
      <c r="CZ63" s="9"/>
      <c r="DA63" s="39"/>
      <c r="DC63" s="51" t="s">
        <v>60</v>
      </c>
      <c r="DD63" s="55">
        <f>+DF12</f>
        <v>0.44827586206896552</v>
      </c>
      <c r="DE63" s="53"/>
      <c r="DF63" s="56">
        <f>+DD63-$E$12</f>
        <v>2.4496770956071057E-2</v>
      </c>
      <c r="DG63" s="9"/>
      <c r="DH63" s="39"/>
      <c r="DJ63" s="51" t="s">
        <v>60</v>
      </c>
      <c r="DK63" s="55">
        <f>+DM12</f>
        <v>0.44444444444444442</v>
      </c>
      <c r="DL63" s="53"/>
      <c r="DM63" s="56">
        <f>+DK63-$E$12</f>
        <v>2.0665353331549952E-2</v>
      </c>
      <c r="DN63" s="9"/>
      <c r="DO63" s="39"/>
      <c r="DQ63" s="51" t="s">
        <v>60</v>
      </c>
      <c r="DR63" s="55">
        <f>+DT12</f>
        <v>0.61016949152542377</v>
      </c>
      <c r="DS63" s="53"/>
      <c r="DT63" s="56">
        <f>+DR63-$E$12</f>
        <v>0.1863904004125293</v>
      </c>
      <c r="DU63" s="9"/>
      <c r="DV63" s="39"/>
      <c r="DX63" s="51" t="s">
        <v>60</v>
      </c>
      <c r="DY63" s="55">
        <f>+EA12</f>
        <v>0.14285714285714285</v>
      </c>
      <c r="DZ63" s="53"/>
      <c r="EA63" s="56">
        <f>+DY63-$E$12</f>
        <v>-0.28092194825575162</v>
      </c>
      <c r="EB63" s="9"/>
      <c r="EC63" s="39"/>
      <c r="EE63" s="51" t="s">
        <v>60</v>
      </c>
      <c r="EF63" s="55">
        <f>+EH12</f>
        <v>0.3392857142857143</v>
      </c>
      <c r="EG63" s="53"/>
      <c r="EH63" s="56">
        <f>+EF63-$E$12</f>
        <v>-8.4493376827180167E-2</v>
      </c>
      <c r="EI63" s="9"/>
      <c r="EJ63" s="39"/>
      <c r="EL63" s="51" t="s">
        <v>60</v>
      </c>
      <c r="EM63" s="55">
        <f>+EO12</f>
        <v>0.4</v>
      </c>
      <c r="EN63" s="53"/>
      <c r="EO63" s="56">
        <f>+EM63-$E$12</f>
        <v>-2.3779091112894446E-2</v>
      </c>
      <c r="EP63" s="9"/>
      <c r="EQ63" s="39"/>
      <c r="ES63" s="51" t="s">
        <v>60</v>
      </c>
      <c r="ET63" s="55">
        <f>+EV12</f>
        <v>0.75</v>
      </c>
      <c r="EU63" s="53"/>
      <c r="EV63" s="56">
        <f>+ET63-$E$12</f>
        <v>0.32622090888710553</v>
      </c>
      <c r="EW63" s="9"/>
      <c r="EX63" s="39"/>
      <c r="EZ63" s="51" t="s">
        <v>60</v>
      </c>
      <c r="FA63" s="55">
        <f>+FC12</f>
        <v>1</v>
      </c>
      <c r="FB63" s="53"/>
      <c r="FC63" s="56">
        <f>+FA63-$E$12</f>
        <v>0.57622090888710553</v>
      </c>
      <c r="FD63" s="9"/>
      <c r="FE63" s="39"/>
      <c r="FG63" s="51" t="s">
        <v>60</v>
      </c>
      <c r="FH63" s="55">
        <f>+FJ12</f>
        <v>0.6</v>
      </c>
      <c r="FI63" s="53"/>
      <c r="FJ63" s="56">
        <f>+FH63-$E$12</f>
        <v>0.17622090888710551</v>
      </c>
      <c r="FK63" s="9"/>
      <c r="FL63" s="39"/>
      <c r="FN63" s="51" t="s">
        <v>60</v>
      </c>
      <c r="FO63" s="55">
        <f>+FQ12</f>
        <v>0.6</v>
      </c>
      <c r="FP63" s="53"/>
      <c r="FQ63" s="56">
        <f>+FO63-$E$12</f>
        <v>0.17622090888710551</v>
      </c>
      <c r="FR63" s="9"/>
      <c r="FS63" s="39"/>
      <c r="FU63" s="51" t="s">
        <v>60</v>
      </c>
      <c r="FV63" s="55">
        <f>+FX12</f>
        <v>0.2857142857142857</v>
      </c>
      <c r="FW63" s="53"/>
      <c r="FX63" s="56">
        <f>+FV63-$E$12</f>
        <v>-0.13806480539860877</v>
      </c>
      <c r="FY63" s="9"/>
      <c r="FZ63" s="39"/>
      <c r="GB63" s="51" t="s">
        <v>60</v>
      </c>
      <c r="GC63" s="55">
        <f>+GE12</f>
        <v>0.55555555555555558</v>
      </c>
      <c r="GD63" s="53"/>
      <c r="GE63" s="56">
        <f>+GC63-$E$12</f>
        <v>0.13177646444266111</v>
      </c>
      <c r="GF63" s="9"/>
      <c r="GG63" s="39"/>
      <c r="GI63" s="51" t="s">
        <v>60</v>
      </c>
      <c r="GJ63" s="55">
        <f>+GL12</f>
        <v>0.2857142857142857</v>
      </c>
      <c r="GK63" s="53"/>
      <c r="GL63" s="56">
        <f>+GJ63-$E$12</f>
        <v>-0.13806480539860877</v>
      </c>
      <c r="GM63" s="9"/>
      <c r="GN63" s="39"/>
      <c r="GP63" s="51" t="s">
        <v>60</v>
      </c>
      <c r="GQ63" s="55">
        <f>+GS12</f>
        <v>0.39285714285714285</v>
      </c>
      <c r="GR63" s="53"/>
      <c r="GS63" s="56">
        <f>+GQ63-$E$12</f>
        <v>-3.0921948255751619E-2</v>
      </c>
      <c r="GT63" s="9"/>
      <c r="GU63" s="39"/>
      <c r="GW63" s="51" t="s">
        <v>60</v>
      </c>
      <c r="GX63" s="55">
        <f>+GZ12</f>
        <v>0.51111111111111107</v>
      </c>
      <c r="GY63" s="53"/>
      <c r="GZ63" s="56">
        <f>+GX63-$E$12</f>
        <v>8.7332019998216603E-2</v>
      </c>
      <c r="HA63" s="9"/>
      <c r="HB63" s="39"/>
      <c r="HD63" s="51" t="s">
        <v>60</v>
      </c>
      <c r="HE63" s="55">
        <f>+HG12</f>
        <v>0.4</v>
      </c>
      <c r="HF63" s="53"/>
      <c r="HG63" s="56">
        <f>+HE63-$E$12</f>
        <v>-2.3779091112894446E-2</v>
      </c>
      <c r="HH63" s="9"/>
      <c r="HI63" s="39"/>
      <c r="HK63" s="51" t="s">
        <v>60</v>
      </c>
      <c r="HL63" s="55">
        <f>+HN12</f>
        <v>0.58333333333333337</v>
      </c>
      <c r="HM63" s="53"/>
      <c r="HN63" s="56">
        <f>+HL63-$E$12</f>
        <v>0.1595542422204389</v>
      </c>
      <c r="HO63" s="9"/>
      <c r="HP63" s="39"/>
      <c r="HR63" s="51" t="s">
        <v>60</v>
      </c>
      <c r="HS63" s="55">
        <f>+HU12</f>
        <v>0.42857142857142855</v>
      </c>
      <c r="HT63" s="53"/>
      <c r="HU63" s="56">
        <f>+HS63-$E$12</f>
        <v>4.7923374585340794E-3</v>
      </c>
      <c r="HV63" s="9"/>
      <c r="HW63" s="39"/>
      <c r="HY63" s="51" t="s">
        <v>60</v>
      </c>
      <c r="HZ63" s="55">
        <f>+IB12</f>
        <v>0.75</v>
      </c>
      <c r="IA63" s="53"/>
      <c r="IB63" s="56">
        <f>+HZ63-$E$12</f>
        <v>0.32622090888710553</v>
      </c>
      <c r="IC63" s="9"/>
      <c r="ID63" s="39"/>
      <c r="IF63" s="51" t="s">
        <v>60</v>
      </c>
      <c r="IG63" s="55">
        <f>+II12</f>
        <v>0.75</v>
      </c>
      <c r="IH63" s="53"/>
      <c r="II63" s="56">
        <f>+IG63-$E$12</f>
        <v>0.32622090888710553</v>
      </c>
      <c r="IJ63" s="9"/>
      <c r="IK63" s="39"/>
      <c r="IM63" s="51" t="s">
        <v>60</v>
      </c>
      <c r="IN63" s="55">
        <f>+IP12</f>
        <v>0.63793103448275867</v>
      </c>
      <c r="IO63" s="53"/>
      <c r="IP63" s="56">
        <f>+IN63-$E$12</f>
        <v>0.21415194336986421</v>
      </c>
      <c r="IQ63" s="9"/>
      <c r="IR63" s="39"/>
      <c r="IT63" s="51" t="s">
        <v>60</v>
      </c>
      <c r="IU63" s="55">
        <f>+IW12</f>
        <v>0.33333333333333331</v>
      </c>
      <c r="IV63" s="53"/>
      <c r="IW63" s="56">
        <f>+IU63-$E$12</f>
        <v>-9.0445757779561153E-2</v>
      </c>
      <c r="IX63" s="9"/>
      <c r="IY63" s="39"/>
      <c r="JA63" s="51" t="s">
        <v>60</v>
      </c>
      <c r="JB63" s="55">
        <f>+JD12</f>
        <v>0.125</v>
      </c>
      <c r="JC63" s="53"/>
      <c r="JD63" s="56">
        <f>+JB63-$E$12</f>
        <v>-0.29877909111289447</v>
      </c>
      <c r="JE63" s="9"/>
      <c r="JF63" s="39"/>
      <c r="JH63" s="51" t="s">
        <v>60</v>
      </c>
      <c r="JI63" s="55">
        <f>+JK12</f>
        <v>0.52941176470588236</v>
      </c>
      <c r="JJ63" s="53"/>
      <c r="JK63" s="56">
        <f>+JI63-$E$12</f>
        <v>0.10563267359298789</v>
      </c>
      <c r="JL63" s="9"/>
      <c r="JM63" s="39"/>
      <c r="JO63" s="51" t="s">
        <v>60</v>
      </c>
      <c r="JP63" s="55">
        <f>+JR12</f>
        <v>0.48076923076923078</v>
      </c>
      <c r="JQ63" s="53"/>
      <c r="JR63" s="56">
        <f>+JP63-$E$12</f>
        <v>5.6990139656336314E-2</v>
      </c>
      <c r="JS63" s="9"/>
      <c r="JT63" s="39"/>
      <c r="JV63" s="51" t="s">
        <v>60</v>
      </c>
      <c r="JW63" s="55">
        <f>+JY12</f>
        <v>0.50877192982456143</v>
      </c>
      <c r="JX63" s="53"/>
      <c r="JY63" s="56">
        <f>+JW63-$E$12</f>
        <v>8.4992838711666963E-2</v>
      </c>
      <c r="JZ63" s="9"/>
      <c r="KA63" s="39"/>
      <c r="KC63" s="51" t="s">
        <v>60</v>
      </c>
      <c r="KD63" s="55">
        <f>+KF12</f>
        <v>0.58620689655172409</v>
      </c>
      <c r="KE63" s="53"/>
      <c r="KF63" s="56">
        <f>+KD63-$E$12</f>
        <v>0.16242780543882962</v>
      </c>
      <c r="KG63" s="9"/>
      <c r="KH63" s="39"/>
      <c r="KJ63" s="51" t="s">
        <v>60</v>
      </c>
      <c r="KK63" s="55">
        <f>+KM12</f>
        <v>0.65625</v>
      </c>
      <c r="KL63" s="53"/>
      <c r="KM63" s="56">
        <f>+KK63-$E$12</f>
        <v>0.23247090888710553</v>
      </c>
      <c r="KN63" s="9"/>
      <c r="KO63" s="39"/>
      <c r="KQ63" s="51" t="s">
        <v>60</v>
      </c>
      <c r="KR63" s="55">
        <f>+KT12</f>
        <v>0.5</v>
      </c>
      <c r="KS63" s="53"/>
      <c r="KT63" s="56">
        <f>+KR63-$E$12</f>
        <v>7.6220908887105532E-2</v>
      </c>
      <c r="KU63" s="9"/>
      <c r="KV63" s="39"/>
      <c r="KX63" s="51" t="s">
        <v>60</v>
      </c>
      <c r="KY63" s="55">
        <f>+LA12</f>
        <v>0.53164556962025311</v>
      </c>
      <c r="KZ63" s="53"/>
      <c r="LA63" s="56">
        <f>+KY63-$E$12</f>
        <v>0.10786647850735864</v>
      </c>
      <c r="LB63" s="9"/>
      <c r="LC63" s="39"/>
      <c r="LE63" s="51" t="s">
        <v>60</v>
      </c>
      <c r="LF63" s="55">
        <f>+LH12</f>
        <v>0.5</v>
      </c>
      <c r="LG63" s="53"/>
      <c r="LH63" s="56">
        <f>+LF63-$E$12</f>
        <v>7.6220908887105532E-2</v>
      </c>
      <c r="LI63" s="9"/>
      <c r="LJ63" s="39"/>
      <c r="LL63" s="51" t="s">
        <v>60</v>
      </c>
      <c r="LM63" s="55">
        <f>+LO12</f>
        <v>0.41666666666666669</v>
      </c>
      <c r="LN63" s="53"/>
      <c r="LO63" s="56">
        <f>+LM63-$E$12</f>
        <v>-7.112424446227783E-3</v>
      </c>
      <c r="LP63" s="9"/>
      <c r="LQ63" s="39"/>
      <c r="LS63" s="51" t="s">
        <v>60</v>
      </c>
      <c r="LT63" s="55">
        <f>+LV12</f>
        <v>0.6470588235294118</v>
      </c>
      <c r="LU63" s="53"/>
      <c r="LV63" s="56">
        <f>+LT63-$E$12</f>
        <v>0.22327973241651733</v>
      </c>
      <c r="LW63" s="9"/>
      <c r="LX63" s="39"/>
      <c r="LZ63" s="51" t="s">
        <v>60</v>
      </c>
      <c r="MA63" s="55">
        <f>+MC12</f>
        <v>0.63888888888888884</v>
      </c>
      <c r="MB63" s="53"/>
      <c r="MC63" s="56">
        <f>+MA63-$E$12</f>
        <v>0.21510979777599437</v>
      </c>
      <c r="MD63" s="9"/>
      <c r="ME63" s="39"/>
      <c r="MG63" s="51" t="s">
        <v>60</v>
      </c>
      <c r="MH63" s="55">
        <f>+MJ12</f>
        <v>0.41176470588235292</v>
      </c>
      <c r="MI63" s="53"/>
      <c r="MJ63" s="56">
        <f>+MH63-$E$12</f>
        <v>-1.2014385230541547E-2</v>
      </c>
      <c r="MK63" s="9"/>
      <c r="ML63" s="39"/>
      <c r="MN63" s="51" t="s">
        <v>60</v>
      </c>
      <c r="MO63" s="55">
        <f>+MQ12</f>
        <v>0.5</v>
      </c>
      <c r="MP63" s="53"/>
      <c r="MQ63" s="56">
        <f>+MO63-$E$12</f>
        <v>7.6220908887105532E-2</v>
      </c>
      <c r="MR63" s="9"/>
      <c r="MS63" s="39"/>
      <c r="MU63" s="51" t="s">
        <v>60</v>
      </c>
      <c r="MV63" s="55">
        <f>+MX12</f>
        <v>0.5</v>
      </c>
      <c r="MW63" s="53"/>
      <c r="MX63" s="56">
        <f>+MV63-$E$12</f>
        <v>7.6220908887105532E-2</v>
      </c>
      <c r="MY63" s="9"/>
      <c r="MZ63" s="39"/>
      <c r="NB63" s="51" t="s">
        <v>60</v>
      </c>
      <c r="NC63" s="55">
        <f>+NE12</f>
        <v>0.2</v>
      </c>
      <c r="ND63" s="53"/>
      <c r="NE63" s="56">
        <f>+NC63-$E$12</f>
        <v>-0.22377909111289446</v>
      </c>
      <c r="NF63" s="9"/>
      <c r="NG63" s="39"/>
      <c r="NI63" s="51" t="s">
        <v>60</v>
      </c>
      <c r="NJ63" s="55" t="e">
        <f>+NL12</f>
        <v>#DIV/0!</v>
      </c>
      <c r="NK63" s="53"/>
      <c r="NL63" s="56" t="e">
        <f>+NJ63-$E$12</f>
        <v>#DIV/0!</v>
      </c>
      <c r="NM63" s="9"/>
      <c r="NN63" s="39"/>
      <c r="NP63" s="51" t="s">
        <v>60</v>
      </c>
      <c r="NQ63" s="55">
        <f>+NS12</f>
        <v>0.4</v>
      </c>
      <c r="NR63" s="53"/>
      <c r="NS63" s="56">
        <f>+NQ63-$E$12</f>
        <v>-2.3779091112894446E-2</v>
      </c>
      <c r="NT63" s="9"/>
      <c r="NU63" s="39"/>
      <c r="NW63" s="51" t="s">
        <v>60</v>
      </c>
      <c r="NX63" s="55" t="e">
        <f>+NZ12</f>
        <v>#DIV/0!</v>
      </c>
      <c r="NY63" s="53"/>
      <c r="NZ63" s="56" t="e">
        <f>+NX63-$E$12</f>
        <v>#DIV/0!</v>
      </c>
      <c r="OA63" s="9"/>
      <c r="OB63" s="39"/>
      <c r="OD63" s="51" t="s">
        <v>60</v>
      </c>
      <c r="OE63" s="55" t="e">
        <f>+OG12</f>
        <v>#DIV/0!</v>
      </c>
      <c r="OF63" s="53"/>
      <c r="OG63" s="56" t="e">
        <f>+OE63-$E$12</f>
        <v>#DIV/0!</v>
      </c>
      <c r="OH63" s="9"/>
      <c r="OI63" s="39"/>
      <c r="OK63" s="51" t="s">
        <v>60</v>
      </c>
      <c r="OL63" s="55">
        <f>+ON12</f>
        <v>1</v>
      </c>
      <c r="OM63" s="53"/>
      <c r="ON63" s="56">
        <f>+OL63-$E$12</f>
        <v>0.57622090888710553</v>
      </c>
      <c r="OO63" s="9"/>
      <c r="OP63" s="39"/>
      <c r="OR63" s="51" t="s">
        <v>60</v>
      </c>
      <c r="OS63" s="55" t="e">
        <f>+OU12</f>
        <v>#DIV/0!</v>
      </c>
      <c r="OT63" s="53"/>
      <c r="OU63" s="56" t="e">
        <f>+OS63-$E$12</f>
        <v>#DIV/0!</v>
      </c>
      <c r="OV63" s="9"/>
      <c r="OW63" s="39"/>
      <c r="OY63" s="51" t="s">
        <v>60</v>
      </c>
      <c r="OZ63" s="55">
        <f>+PB12</f>
        <v>0.51724137931034486</v>
      </c>
      <c r="PA63" s="53"/>
      <c r="PB63" s="56">
        <f>+OZ63-$E$12</f>
        <v>9.3462288197450394E-2</v>
      </c>
      <c r="PC63" s="9"/>
      <c r="PD63" s="39"/>
      <c r="PF63" s="51" t="s">
        <v>60</v>
      </c>
      <c r="PG63" s="55">
        <f>+PI12</f>
        <v>0.75</v>
      </c>
      <c r="PH63" s="53"/>
      <c r="PI63" s="56">
        <f>+PG63-$E$12</f>
        <v>0.32622090888710553</v>
      </c>
      <c r="PJ63" s="9"/>
      <c r="PK63" s="39"/>
    </row>
    <row r="64" spans="9:427" x14ac:dyDescent="0.15">
      <c r="I64" s="51" t="s">
        <v>61</v>
      </c>
      <c r="J64" s="55">
        <f>+N12</f>
        <v>0.55481955230698954</v>
      </c>
      <c r="K64" s="53"/>
      <c r="L64" s="56">
        <f>+J64-$G$12</f>
        <v>-2.0098490599863683E-2</v>
      </c>
      <c r="M64" s="9"/>
      <c r="N64" s="39"/>
      <c r="P64" s="51" t="s">
        <v>61</v>
      </c>
      <c r="Q64" s="55">
        <f>+U12</f>
        <v>0.65186915887850472</v>
      </c>
      <c r="R64" s="53"/>
      <c r="S64" s="56">
        <f>+Q64-$G$12</f>
        <v>7.6951115971651496E-2</v>
      </c>
      <c r="T64" s="9"/>
      <c r="U64" s="39"/>
      <c r="W64" s="51" t="s">
        <v>61</v>
      </c>
      <c r="X64" s="55">
        <f>+AB12</f>
        <v>0.4266304347826087</v>
      </c>
      <c r="Y64" s="53"/>
      <c r="Z64" s="56">
        <f>+X64-$G$12</f>
        <v>-0.14828760812424452</v>
      </c>
      <c r="AA64" s="9"/>
      <c r="AB64" s="39"/>
      <c r="AD64" s="51" t="s">
        <v>61</v>
      </c>
      <c r="AE64" s="55">
        <f>+AI12</f>
        <v>0.63138686131386856</v>
      </c>
      <c r="AF64" s="53"/>
      <c r="AG64" s="56">
        <f>+AE64-$G$12</f>
        <v>5.6468818407015342E-2</v>
      </c>
      <c r="AH64" s="9"/>
      <c r="AI64" s="39"/>
      <c r="AK64" s="51" t="s">
        <v>61</v>
      </c>
      <c r="AL64" s="55">
        <f>+AP12</f>
        <v>0.66666666666666663</v>
      </c>
      <c r="AM64" s="53"/>
      <c r="AN64" s="56">
        <f>+AL64-$G$12</f>
        <v>9.1748623759813408E-2</v>
      </c>
      <c r="AO64" s="9"/>
      <c r="AP64" s="39"/>
      <c r="AR64" s="51" t="s">
        <v>61</v>
      </c>
      <c r="AS64" s="55">
        <f>+AW12</f>
        <v>0.47239263803680981</v>
      </c>
      <c r="AT64" s="53"/>
      <c r="AU64" s="56">
        <f>+AS64-$G$12</f>
        <v>-0.10252540487004341</v>
      </c>
      <c r="AV64" s="9"/>
      <c r="AW64" s="39"/>
      <c r="AY64" s="51" t="s">
        <v>61</v>
      </c>
      <c r="AZ64" s="55">
        <f>+BD12</f>
        <v>0.61202185792349728</v>
      </c>
      <c r="BA64" s="53"/>
      <c r="BB64" s="56">
        <f>+AZ64-$G$12</f>
        <v>3.7103815016644059E-2</v>
      </c>
      <c r="BC64" s="9"/>
      <c r="BD64" s="39"/>
      <c r="BF64" s="51" t="s">
        <v>61</v>
      </c>
      <c r="BG64" s="55">
        <f>+BK12</f>
        <v>0.53205128205128205</v>
      </c>
      <c r="BH64" s="53"/>
      <c r="BI64" s="56">
        <f>+BG64-$G$12</f>
        <v>-4.2866760855571173E-2</v>
      </c>
      <c r="BJ64" s="9"/>
      <c r="BK64" s="39"/>
      <c r="BM64" s="51" t="s">
        <v>61</v>
      </c>
      <c r="BN64" s="55">
        <f>+BR12</f>
        <v>0.66265060240963858</v>
      </c>
      <c r="BO64" s="53"/>
      <c r="BP64" s="56">
        <f>+BN64-$G$12</f>
        <v>8.7732559502785357E-2</v>
      </c>
      <c r="BQ64" s="9"/>
      <c r="BR64" s="39"/>
      <c r="BT64" s="51" t="s">
        <v>61</v>
      </c>
      <c r="BU64" s="55">
        <f>+BY12</f>
        <v>0.55487804878048785</v>
      </c>
      <c r="BV64" s="53"/>
      <c r="BW64" s="56">
        <f>+BU64-$G$12</f>
        <v>-2.0039994126365368E-2</v>
      </c>
      <c r="BX64" s="9"/>
      <c r="BY64" s="39"/>
      <c r="CA64" s="51" t="s">
        <v>61</v>
      </c>
      <c r="CB64" s="55">
        <f>+CF12</f>
        <v>0.53703703703703709</v>
      </c>
      <c r="CC64" s="53"/>
      <c r="CD64" s="56">
        <f>+CB64-$G$12</f>
        <v>-3.7881005869816131E-2</v>
      </c>
      <c r="CE64" s="9"/>
      <c r="CF64" s="39"/>
      <c r="CH64" s="51" t="s">
        <v>61</v>
      </c>
      <c r="CI64" s="55">
        <f>+CM12</f>
        <v>0.46308724832214765</v>
      </c>
      <c r="CJ64" s="53"/>
      <c r="CK64" s="56">
        <f>+CI64-$G$12</f>
        <v>-0.11183079458470557</v>
      </c>
      <c r="CL64" s="9"/>
      <c r="CM64" s="39"/>
      <c r="CO64" s="51" t="s">
        <v>61</v>
      </c>
      <c r="CP64" s="55">
        <f>+CT12</f>
        <v>0.46242774566473988</v>
      </c>
      <c r="CQ64" s="53"/>
      <c r="CR64" s="56">
        <f>+CP64-$G$12</f>
        <v>-0.11249029724211335</v>
      </c>
      <c r="CS64" s="9"/>
      <c r="CT64" s="39"/>
      <c r="CV64" s="51" t="s">
        <v>61</v>
      </c>
      <c r="CW64" s="55">
        <f>+DA12</f>
        <v>0.50666666666666671</v>
      </c>
      <c r="CX64" s="53"/>
      <c r="CY64" s="56">
        <f>+CW64-$G$12</f>
        <v>-6.8251376240186512E-2</v>
      </c>
      <c r="CZ64" s="9"/>
      <c r="DA64" s="39"/>
      <c r="DC64" s="51" t="s">
        <v>61</v>
      </c>
      <c r="DD64" s="55">
        <f>+DH12</f>
        <v>0.51724137931034486</v>
      </c>
      <c r="DE64" s="53"/>
      <c r="DF64" s="56">
        <f>+DD64-$G$12</f>
        <v>-5.767666359650836E-2</v>
      </c>
      <c r="DG64" s="9"/>
      <c r="DH64" s="39"/>
      <c r="DJ64" s="51" t="s">
        <v>61</v>
      </c>
      <c r="DK64" s="55">
        <f>+DO12</f>
        <v>0.55555555555555558</v>
      </c>
      <c r="DL64" s="53"/>
      <c r="DM64" s="56">
        <f>+DK64-$G$12</f>
        <v>-1.9362487351297641E-2</v>
      </c>
      <c r="DN64" s="9"/>
      <c r="DO64" s="39"/>
      <c r="DQ64" s="51" t="s">
        <v>61</v>
      </c>
      <c r="DR64" s="55">
        <f>+DV12</f>
        <v>0.38983050847457629</v>
      </c>
      <c r="DS64" s="53"/>
      <c r="DT64" s="56">
        <f>+DR64-$G$12</f>
        <v>-0.18508753443227693</v>
      </c>
      <c r="DU64" s="9"/>
      <c r="DV64" s="39"/>
      <c r="DX64" s="51" t="s">
        <v>61</v>
      </c>
      <c r="DY64" s="55">
        <f>+EC12</f>
        <v>0.8571428571428571</v>
      </c>
      <c r="DZ64" s="53"/>
      <c r="EA64" s="56">
        <f>+DY64-$G$12</f>
        <v>0.28222481423600387</v>
      </c>
      <c r="EB64" s="9"/>
      <c r="EC64" s="39"/>
      <c r="EE64" s="51" t="s">
        <v>61</v>
      </c>
      <c r="EF64" s="55">
        <f>+EJ12</f>
        <v>0.6607142857142857</v>
      </c>
      <c r="EG64" s="53"/>
      <c r="EH64" s="56">
        <f>+EF64-$G$12</f>
        <v>8.5796242807432477E-2</v>
      </c>
      <c r="EI64" s="9"/>
      <c r="EJ64" s="39"/>
      <c r="EL64" s="51" t="s">
        <v>61</v>
      </c>
      <c r="EM64" s="55">
        <f>+EQ12</f>
        <v>0.6</v>
      </c>
      <c r="EN64" s="53"/>
      <c r="EO64" s="56">
        <f>+EM64-$G$12</f>
        <v>2.5081957093146756E-2</v>
      </c>
      <c r="EP64" s="9"/>
      <c r="EQ64" s="39"/>
      <c r="ES64" s="51" t="s">
        <v>61</v>
      </c>
      <c r="ET64" s="55">
        <f>+EX12</f>
        <v>0.25</v>
      </c>
      <c r="EU64" s="53"/>
      <c r="EV64" s="56">
        <f>+ET64-$G$12</f>
        <v>-0.32491804290685322</v>
      </c>
      <c r="EW64" s="9"/>
      <c r="EX64" s="39"/>
      <c r="EZ64" s="51" t="s">
        <v>61</v>
      </c>
      <c r="FA64" s="55">
        <f>+FE12</f>
        <v>0</v>
      </c>
      <c r="FB64" s="53"/>
      <c r="FC64" s="56">
        <f>+FA64-$G$12</f>
        <v>-0.57491804290685322</v>
      </c>
      <c r="FD64" s="9"/>
      <c r="FE64" s="39"/>
      <c r="FG64" s="51" t="s">
        <v>61</v>
      </c>
      <c r="FH64" s="55">
        <f>+FL12</f>
        <v>0.4</v>
      </c>
      <c r="FI64" s="53"/>
      <c r="FJ64" s="56">
        <f>+FH64-$G$12</f>
        <v>-0.1749180429068532</v>
      </c>
      <c r="FK64" s="9"/>
      <c r="FL64" s="39"/>
      <c r="FN64" s="51" t="s">
        <v>61</v>
      </c>
      <c r="FO64" s="55">
        <f>+FS12</f>
        <v>0.4</v>
      </c>
      <c r="FP64" s="53"/>
      <c r="FQ64" s="56">
        <f>+FO64-$G$12</f>
        <v>-0.1749180429068532</v>
      </c>
      <c r="FR64" s="9"/>
      <c r="FS64" s="39"/>
      <c r="FU64" s="51" t="s">
        <v>61</v>
      </c>
      <c r="FV64" s="55">
        <f>+FZ12</f>
        <v>0.7142857142857143</v>
      </c>
      <c r="FW64" s="53"/>
      <c r="FX64" s="56">
        <f>+FV64-$G$12</f>
        <v>0.13936767137886108</v>
      </c>
      <c r="FY64" s="9"/>
      <c r="FZ64" s="39"/>
      <c r="GB64" s="51" t="s">
        <v>61</v>
      </c>
      <c r="GC64" s="55">
        <f>+GG12</f>
        <v>0.44444444444444442</v>
      </c>
      <c r="GD64" s="53"/>
      <c r="GE64" s="56">
        <f>+GC64-$G$12</f>
        <v>-0.1304735984624088</v>
      </c>
      <c r="GF64" s="9"/>
      <c r="GG64" s="39"/>
      <c r="GI64" s="51" t="s">
        <v>61</v>
      </c>
      <c r="GJ64" s="55">
        <f>+GN12</f>
        <v>0.7142857142857143</v>
      </c>
      <c r="GK64" s="53"/>
      <c r="GL64" s="56">
        <f>+GJ64-$G$12</f>
        <v>0.13936767137886108</v>
      </c>
      <c r="GM64" s="9"/>
      <c r="GN64" s="39"/>
      <c r="GP64" s="51" t="s">
        <v>61</v>
      </c>
      <c r="GQ64" s="55">
        <f>+GU12</f>
        <v>0.6071428571428571</v>
      </c>
      <c r="GR64" s="53"/>
      <c r="GS64" s="56">
        <f>+GQ64-$G$12</f>
        <v>3.2224814236003874E-2</v>
      </c>
      <c r="GT64" s="9"/>
      <c r="GU64" s="39"/>
      <c r="GW64" s="51" t="s">
        <v>61</v>
      </c>
      <c r="GX64" s="55">
        <f>+HB12</f>
        <v>0.48888888888888887</v>
      </c>
      <c r="GY64" s="53"/>
      <c r="GZ64" s="56">
        <f>+GX64-$G$12</f>
        <v>-8.6029154017964349E-2</v>
      </c>
      <c r="HA64" s="9"/>
      <c r="HB64" s="39"/>
      <c r="HD64" s="51" t="s">
        <v>61</v>
      </c>
      <c r="HE64" s="55">
        <f>+HI12</f>
        <v>0.6</v>
      </c>
      <c r="HF64" s="53"/>
      <c r="HG64" s="56">
        <f>+HE64-$G$12</f>
        <v>2.5081957093146756E-2</v>
      </c>
      <c r="HH64" s="9"/>
      <c r="HI64" s="39"/>
      <c r="HK64" s="51" t="s">
        <v>61</v>
      </c>
      <c r="HL64" s="55">
        <f>+HP12</f>
        <v>0.41666666666666669</v>
      </c>
      <c r="HM64" s="53"/>
      <c r="HN64" s="56">
        <f>+HL64-$G$12</f>
        <v>-0.15825137624018654</v>
      </c>
      <c r="HO64" s="9"/>
      <c r="HP64" s="39"/>
      <c r="HR64" s="51" t="s">
        <v>61</v>
      </c>
      <c r="HS64" s="55">
        <f>+HW12</f>
        <v>0.5714285714285714</v>
      </c>
      <c r="HT64" s="53"/>
      <c r="HU64" s="56">
        <f>+HS64-$G$12</f>
        <v>-3.4894714782818248E-3</v>
      </c>
      <c r="HV64" s="9"/>
      <c r="HW64" s="39"/>
      <c r="HY64" s="51" t="s">
        <v>61</v>
      </c>
      <c r="HZ64" s="55">
        <f>+ID12</f>
        <v>0.25</v>
      </c>
      <c r="IA64" s="53"/>
      <c r="IB64" s="56">
        <f>+HZ64-$G$12</f>
        <v>-0.32491804290685322</v>
      </c>
      <c r="IC64" s="9"/>
      <c r="ID64" s="39"/>
      <c r="IF64" s="51" t="s">
        <v>61</v>
      </c>
      <c r="IG64" s="55">
        <f>+IK12</f>
        <v>0.25</v>
      </c>
      <c r="IH64" s="53"/>
      <c r="II64" s="56">
        <f>+IG64-$G$12</f>
        <v>-0.32491804290685322</v>
      </c>
      <c r="IJ64" s="9"/>
      <c r="IK64" s="39"/>
      <c r="IM64" s="51" t="s">
        <v>61</v>
      </c>
      <c r="IN64" s="55">
        <f>+IR12</f>
        <v>0.36206896551724138</v>
      </c>
      <c r="IO64" s="53"/>
      <c r="IP64" s="56">
        <f>+IN64-$G$12</f>
        <v>-0.21284907738961184</v>
      </c>
      <c r="IQ64" s="9"/>
      <c r="IR64" s="39"/>
      <c r="IT64" s="51" t="s">
        <v>61</v>
      </c>
      <c r="IU64" s="55">
        <f>+IY12</f>
        <v>0.66666666666666663</v>
      </c>
      <c r="IV64" s="53"/>
      <c r="IW64" s="56">
        <f>+IU64-$G$12</f>
        <v>9.1748623759813408E-2</v>
      </c>
      <c r="IX64" s="9"/>
      <c r="IY64" s="39"/>
      <c r="JA64" s="51" t="s">
        <v>61</v>
      </c>
      <c r="JB64" s="55">
        <f>+JF12</f>
        <v>0.8125</v>
      </c>
      <c r="JC64" s="53"/>
      <c r="JD64" s="56">
        <f>+JB64-$G$12</f>
        <v>0.23758195709314678</v>
      </c>
      <c r="JE64" s="9"/>
      <c r="JF64" s="39"/>
      <c r="JH64" s="51" t="s">
        <v>61</v>
      </c>
      <c r="JI64" s="55">
        <f>+JM12</f>
        <v>0.47058823529411764</v>
      </c>
      <c r="JJ64" s="53"/>
      <c r="JK64" s="56">
        <f>+JI64-$G$12</f>
        <v>-0.10432980761273558</v>
      </c>
      <c r="JL64" s="9"/>
      <c r="JM64" s="39"/>
      <c r="JO64" s="51" t="s">
        <v>61</v>
      </c>
      <c r="JP64" s="55">
        <f>+JT12</f>
        <v>0.51923076923076927</v>
      </c>
      <c r="JQ64" s="53"/>
      <c r="JR64" s="56">
        <f>+JP64-$G$12</f>
        <v>-5.5687273676083948E-2</v>
      </c>
      <c r="JS64" s="9"/>
      <c r="JT64" s="39"/>
      <c r="JV64" s="51" t="s">
        <v>61</v>
      </c>
      <c r="JW64" s="55">
        <f>+KA12</f>
        <v>0.49122807017543857</v>
      </c>
      <c r="JX64" s="53"/>
      <c r="JY64" s="56">
        <f>+JW64-$G$12</f>
        <v>-8.3689972731414652E-2</v>
      </c>
      <c r="JZ64" s="9"/>
      <c r="KA64" s="39"/>
      <c r="KC64" s="51" t="s">
        <v>61</v>
      </c>
      <c r="KD64" s="55">
        <f>+KH12</f>
        <v>0.41379310344827586</v>
      </c>
      <c r="KE64" s="53"/>
      <c r="KF64" s="56">
        <f>+KD64-$G$12</f>
        <v>-0.16112493945857737</v>
      </c>
      <c r="KG64" s="9"/>
      <c r="KH64" s="39"/>
      <c r="KJ64" s="51" t="s">
        <v>61</v>
      </c>
      <c r="KK64" s="55">
        <f>+KO12</f>
        <v>0.34375</v>
      </c>
      <c r="KL64" s="53"/>
      <c r="KM64" s="56">
        <f>+KK64-$G$12</f>
        <v>-0.23116804290685322</v>
      </c>
      <c r="KN64" s="9"/>
      <c r="KO64" s="39"/>
      <c r="KQ64" s="51" t="s">
        <v>61</v>
      </c>
      <c r="KR64" s="55">
        <f>+KV12</f>
        <v>0.5</v>
      </c>
      <c r="KS64" s="53"/>
      <c r="KT64" s="56">
        <f>+KR64-$G$12</f>
        <v>-7.4918042906853222E-2</v>
      </c>
      <c r="KU64" s="9"/>
      <c r="KV64" s="39"/>
      <c r="KX64" s="51" t="s">
        <v>61</v>
      </c>
      <c r="KY64" s="55">
        <f>+LC12</f>
        <v>0.46835443037974683</v>
      </c>
      <c r="KZ64" s="53"/>
      <c r="LA64" s="56">
        <f>+KY64-$G$12</f>
        <v>-0.10656361252710639</v>
      </c>
      <c r="LB64" s="9"/>
      <c r="LC64" s="39"/>
      <c r="LE64" s="51" t="s">
        <v>61</v>
      </c>
      <c r="LF64" s="55">
        <f>+LJ12</f>
        <v>0.5</v>
      </c>
      <c r="LG64" s="53"/>
      <c r="LH64" s="56">
        <f>+LF64-$G$12</f>
        <v>-7.4918042906853222E-2</v>
      </c>
      <c r="LI64" s="9"/>
      <c r="LJ64" s="39"/>
      <c r="LL64" s="51" t="s">
        <v>61</v>
      </c>
      <c r="LM64" s="55">
        <f>+LQ12</f>
        <v>0.58333333333333337</v>
      </c>
      <c r="LN64" s="53"/>
      <c r="LO64" s="56">
        <f>+LM64-$G$12</f>
        <v>8.4152904264801487E-3</v>
      </c>
      <c r="LP64" s="9"/>
      <c r="LQ64" s="39"/>
      <c r="LS64" s="51" t="s">
        <v>61</v>
      </c>
      <c r="LT64" s="55">
        <f>+LX12</f>
        <v>0.35294117647058826</v>
      </c>
      <c r="LU64" s="53"/>
      <c r="LV64" s="56">
        <f>+LT64-$G$12</f>
        <v>-0.22197686643626496</v>
      </c>
      <c r="LW64" s="9"/>
      <c r="LX64" s="39"/>
      <c r="LZ64" s="51" t="s">
        <v>61</v>
      </c>
      <c r="MA64" s="55">
        <f>+ME12</f>
        <v>0.3611111111111111</v>
      </c>
      <c r="MB64" s="53"/>
      <c r="MC64" s="56">
        <f>+MA64-$G$12</f>
        <v>-0.21380693179574212</v>
      </c>
      <c r="MD64" s="9"/>
      <c r="ME64" s="39"/>
      <c r="MG64" s="51" t="s">
        <v>61</v>
      </c>
      <c r="MH64" s="55">
        <f>+ML12</f>
        <v>0.58823529411764708</v>
      </c>
      <c r="MI64" s="53"/>
      <c r="MJ64" s="56">
        <f>+MH64-$G$12</f>
        <v>1.3317251210793857E-2</v>
      </c>
      <c r="MK64" s="9"/>
      <c r="ML64" s="39"/>
      <c r="MN64" s="51" t="s">
        <v>61</v>
      </c>
      <c r="MO64" s="55">
        <f>+MS12</f>
        <v>0.5</v>
      </c>
      <c r="MP64" s="53"/>
      <c r="MQ64" s="56">
        <f>+MO64-$G$12</f>
        <v>-7.4918042906853222E-2</v>
      </c>
      <c r="MR64" s="9"/>
      <c r="MS64" s="39"/>
      <c r="MU64" s="51" t="s">
        <v>61</v>
      </c>
      <c r="MV64" s="55">
        <f>+MZ12</f>
        <v>0.5</v>
      </c>
      <c r="MW64" s="53"/>
      <c r="MX64" s="56">
        <f>+MV64-$G$12</f>
        <v>-7.4918042906853222E-2</v>
      </c>
      <c r="MY64" s="9"/>
      <c r="MZ64" s="39"/>
      <c r="NB64" s="51" t="s">
        <v>61</v>
      </c>
      <c r="NC64" s="55">
        <f>+NG12</f>
        <v>0.8</v>
      </c>
      <c r="ND64" s="53"/>
      <c r="NE64" s="56">
        <f>+NC64-$G$12</f>
        <v>0.22508195709314682</v>
      </c>
      <c r="NF64" s="9"/>
      <c r="NG64" s="39"/>
      <c r="NI64" s="51" t="s">
        <v>61</v>
      </c>
      <c r="NJ64" s="55" t="e">
        <f>+NN12</f>
        <v>#DIV/0!</v>
      </c>
      <c r="NK64" s="53"/>
      <c r="NL64" s="56" t="e">
        <f>+NJ64-$G$12</f>
        <v>#DIV/0!</v>
      </c>
      <c r="NM64" s="9"/>
      <c r="NN64" s="39"/>
      <c r="NP64" s="51" t="s">
        <v>61</v>
      </c>
      <c r="NQ64" s="55">
        <f>+NU12</f>
        <v>0.6</v>
      </c>
      <c r="NR64" s="53"/>
      <c r="NS64" s="56">
        <f>+NQ64-$G$12</f>
        <v>2.5081957093146756E-2</v>
      </c>
      <c r="NT64" s="9"/>
      <c r="NU64" s="39"/>
      <c r="NW64" s="51" t="s">
        <v>61</v>
      </c>
      <c r="NX64" s="55" t="e">
        <f>+OB12</f>
        <v>#DIV/0!</v>
      </c>
      <c r="NY64" s="53"/>
      <c r="NZ64" s="56" t="e">
        <f>+NX64-$G$12</f>
        <v>#DIV/0!</v>
      </c>
      <c r="OA64" s="9"/>
      <c r="OB64" s="39"/>
      <c r="OD64" s="51" t="s">
        <v>61</v>
      </c>
      <c r="OE64" s="55" t="e">
        <f>+OI12</f>
        <v>#DIV/0!</v>
      </c>
      <c r="OF64" s="53"/>
      <c r="OG64" s="56" t="e">
        <f>+OE64-$G$12</f>
        <v>#DIV/0!</v>
      </c>
      <c r="OH64" s="9"/>
      <c r="OI64" s="39"/>
      <c r="OK64" s="51" t="s">
        <v>61</v>
      </c>
      <c r="OL64" s="55">
        <f>+OP12</f>
        <v>0</v>
      </c>
      <c r="OM64" s="53"/>
      <c r="ON64" s="56">
        <f>+OL64-$G$12</f>
        <v>-0.57491804290685322</v>
      </c>
      <c r="OO64" s="9"/>
      <c r="OP64" s="39"/>
      <c r="OR64" s="51" t="s">
        <v>61</v>
      </c>
      <c r="OS64" s="55" t="e">
        <f>+OW12</f>
        <v>#DIV/0!</v>
      </c>
      <c r="OT64" s="53"/>
      <c r="OU64" s="56" t="e">
        <f>+OS64-$G$12</f>
        <v>#DIV/0!</v>
      </c>
      <c r="OV64" s="9"/>
      <c r="OW64" s="39"/>
      <c r="OY64" s="51" t="s">
        <v>61</v>
      </c>
      <c r="OZ64" s="55">
        <f>+PD12</f>
        <v>0.48275862068965519</v>
      </c>
      <c r="PA64" s="53"/>
      <c r="PB64" s="56">
        <f>+OZ64-$G$12</f>
        <v>-9.2159422217198028E-2</v>
      </c>
      <c r="PC64" s="9"/>
      <c r="PD64" s="39"/>
      <c r="PF64" s="51" t="s">
        <v>61</v>
      </c>
      <c r="PG64" s="55">
        <f>+PK12</f>
        <v>0.25</v>
      </c>
      <c r="PH64" s="53"/>
      <c r="PI64" s="56">
        <f>+PG64-$G$12</f>
        <v>-0.32491804290685322</v>
      </c>
      <c r="PJ64" s="9"/>
      <c r="PK64" s="39"/>
    </row>
    <row r="65" spans="9:427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  <c r="MN65" s="38"/>
      <c r="MO65" s="9"/>
      <c r="MP65" s="9"/>
      <c r="MQ65" s="57"/>
      <c r="MR65" s="9"/>
      <c r="MS65" s="39"/>
      <c r="MU65" s="38"/>
      <c r="MV65" s="9"/>
      <c r="MW65" s="9"/>
      <c r="MX65" s="57"/>
      <c r="MY65" s="9"/>
      <c r="MZ65" s="39"/>
      <c r="NB65" s="38"/>
      <c r="NC65" s="9"/>
      <c r="ND65" s="9"/>
      <c r="NE65" s="57"/>
      <c r="NF65" s="9"/>
      <c r="NG65" s="39"/>
      <c r="NI65" s="38"/>
      <c r="NJ65" s="9"/>
      <c r="NK65" s="9"/>
      <c r="NL65" s="57"/>
      <c r="NM65" s="9"/>
      <c r="NN65" s="39"/>
      <c r="NP65" s="38"/>
      <c r="NQ65" s="9"/>
      <c r="NR65" s="9"/>
      <c r="NS65" s="57"/>
      <c r="NT65" s="9"/>
      <c r="NU65" s="39"/>
      <c r="NW65" s="38"/>
      <c r="NX65" s="9"/>
      <c r="NY65" s="9"/>
      <c r="NZ65" s="57"/>
      <c r="OA65" s="9"/>
      <c r="OB65" s="39"/>
      <c r="OD65" s="38"/>
      <c r="OE65" s="9"/>
      <c r="OF65" s="9"/>
      <c r="OG65" s="57"/>
      <c r="OH65" s="9"/>
      <c r="OI65" s="39"/>
      <c r="OK65" s="38"/>
      <c r="OL65" s="9"/>
      <c r="OM65" s="9"/>
      <c r="ON65" s="57"/>
      <c r="OO65" s="9"/>
      <c r="OP65" s="39"/>
      <c r="OR65" s="38"/>
      <c r="OS65" s="9"/>
      <c r="OT65" s="9"/>
      <c r="OU65" s="57"/>
      <c r="OV65" s="9"/>
      <c r="OW65" s="39"/>
      <c r="OY65" s="38"/>
      <c r="OZ65" s="9"/>
      <c r="PA65" s="9"/>
      <c r="PB65" s="57"/>
      <c r="PC65" s="9"/>
      <c r="PD65" s="39"/>
      <c r="PF65" s="38"/>
      <c r="PG65" s="9"/>
      <c r="PH65" s="9"/>
      <c r="PI65" s="57"/>
      <c r="PJ65" s="9"/>
      <c r="PK65" s="39"/>
    </row>
    <row r="66" spans="9:427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  <c r="MN66" s="50" t="s">
        <v>79</v>
      </c>
      <c r="MO66" s="9"/>
      <c r="MP66" s="9"/>
      <c r="MQ66" s="57"/>
      <c r="MR66" s="9"/>
      <c r="MS66" s="39"/>
      <c r="MU66" s="50" t="s">
        <v>79</v>
      </c>
      <c r="MV66" s="9"/>
      <c r="MW66" s="9"/>
      <c r="MX66" s="57"/>
      <c r="MY66" s="9"/>
      <c r="MZ66" s="39"/>
      <c r="NB66" s="50" t="s">
        <v>79</v>
      </c>
      <c r="NC66" s="9"/>
      <c r="ND66" s="9"/>
      <c r="NE66" s="57"/>
      <c r="NF66" s="9"/>
      <c r="NG66" s="39"/>
      <c r="NI66" s="50" t="s">
        <v>79</v>
      </c>
      <c r="NJ66" s="9"/>
      <c r="NK66" s="9"/>
      <c r="NL66" s="57"/>
      <c r="NM66" s="9"/>
      <c r="NN66" s="39"/>
      <c r="NP66" s="50" t="s">
        <v>79</v>
      </c>
      <c r="NQ66" s="9"/>
      <c r="NR66" s="9"/>
      <c r="NS66" s="57"/>
      <c r="NT66" s="9"/>
      <c r="NU66" s="39"/>
      <c r="NW66" s="50" t="s">
        <v>79</v>
      </c>
      <c r="NX66" s="9"/>
      <c r="NY66" s="9"/>
      <c r="NZ66" s="57"/>
      <c r="OA66" s="9"/>
      <c r="OB66" s="39"/>
      <c r="OD66" s="50" t="s">
        <v>79</v>
      </c>
      <c r="OE66" s="9"/>
      <c r="OF66" s="9"/>
      <c r="OG66" s="57"/>
      <c r="OH66" s="9"/>
      <c r="OI66" s="39"/>
      <c r="OK66" s="50" t="s">
        <v>79</v>
      </c>
      <c r="OL66" s="9"/>
      <c r="OM66" s="9"/>
      <c r="ON66" s="57"/>
      <c r="OO66" s="9"/>
      <c r="OP66" s="39"/>
      <c r="OR66" s="50" t="s">
        <v>79</v>
      </c>
      <c r="OS66" s="9"/>
      <c r="OT66" s="9"/>
      <c r="OU66" s="57"/>
      <c r="OV66" s="9"/>
      <c r="OW66" s="39"/>
      <c r="OY66" s="50" t="s">
        <v>79</v>
      </c>
      <c r="OZ66" s="9"/>
      <c r="PA66" s="9"/>
      <c r="PB66" s="57"/>
      <c r="PC66" s="9"/>
      <c r="PD66" s="39"/>
      <c r="PF66" s="50" t="s">
        <v>79</v>
      </c>
      <c r="PG66" s="9"/>
      <c r="PH66" s="9"/>
      <c r="PI66" s="57"/>
      <c r="PJ66" s="9"/>
      <c r="PK66" s="39"/>
    </row>
    <row r="67" spans="9:427" x14ac:dyDescent="0.15">
      <c r="I67" s="51" t="s">
        <v>59</v>
      </c>
      <c r="J67" s="52">
        <f>+J18/100</f>
        <v>7.8100000000000003E-2</v>
      </c>
      <c r="K67" s="53"/>
      <c r="L67" s="54">
        <f>+J67-$C$18/100</f>
        <v>-1.5299999999999994E-2</v>
      </c>
      <c r="M67" s="9"/>
      <c r="N67" s="39"/>
      <c r="P67" s="51" t="s">
        <v>59</v>
      </c>
      <c r="Q67" s="52">
        <f>+Q18/100</f>
        <v>0.1288</v>
      </c>
      <c r="R67" s="53"/>
      <c r="S67" s="54">
        <f>+Q67-$C$18/100</f>
        <v>3.5400000000000001E-2</v>
      </c>
      <c r="T67" s="9"/>
      <c r="U67" s="39"/>
      <c r="W67" s="51" t="s">
        <v>59</v>
      </c>
      <c r="X67" s="52">
        <f>+X18/100</f>
        <v>8.5900000000000004E-2</v>
      </c>
      <c r="Y67" s="53"/>
      <c r="Z67" s="54">
        <f>+X67-$C$18/100</f>
        <v>-7.4999999999999928E-3</v>
      </c>
      <c r="AA67" s="9"/>
      <c r="AB67" s="39"/>
      <c r="AD67" s="51" t="s">
        <v>59</v>
      </c>
      <c r="AE67" s="52">
        <f>+AE18/100</f>
        <v>0.121</v>
      </c>
      <c r="AF67" s="53"/>
      <c r="AG67" s="54">
        <f>+AE67-$C$18/100</f>
        <v>2.76E-2</v>
      </c>
      <c r="AH67" s="9"/>
      <c r="AI67" s="39"/>
      <c r="AK67" s="51" t="s">
        <v>59</v>
      </c>
      <c r="AL67" s="52">
        <f>+AL18/100</f>
        <v>4.2999999999999997E-2</v>
      </c>
      <c r="AM67" s="53"/>
      <c r="AN67" s="54">
        <f>+AL67-$C$18/100</f>
        <v>-5.04E-2</v>
      </c>
      <c r="AO67" s="9"/>
      <c r="AP67" s="39"/>
      <c r="AR67" s="51" t="s">
        <v>59</v>
      </c>
      <c r="AS67" s="52">
        <f>+AS18/100</f>
        <v>6.5000000000000002E-2</v>
      </c>
      <c r="AT67" s="53"/>
      <c r="AU67" s="54">
        <f>+AS67-$C$18/100</f>
        <v>-2.8399999999999995E-2</v>
      </c>
      <c r="AV67" s="9"/>
      <c r="AW67" s="39"/>
      <c r="AY67" s="51" t="s">
        <v>59</v>
      </c>
      <c r="AZ67" s="52">
        <f>+AZ18/100</f>
        <v>4.2300000000000004E-2</v>
      </c>
      <c r="BA67" s="53"/>
      <c r="BB67" s="54">
        <f>+AZ67-$C$18/100</f>
        <v>-5.1099999999999993E-2</v>
      </c>
      <c r="BC67" s="9"/>
      <c r="BD67" s="39"/>
      <c r="BF67" s="51" t="s">
        <v>59</v>
      </c>
      <c r="BG67" s="52">
        <f>+BG18/100</f>
        <v>3.9699999999999999E-2</v>
      </c>
      <c r="BH67" s="53"/>
      <c r="BI67" s="54">
        <f>+BG67-$C$18/100</f>
        <v>-5.3699999999999998E-2</v>
      </c>
      <c r="BJ67" s="9"/>
      <c r="BK67" s="39"/>
      <c r="BM67" s="51" t="s">
        <v>59</v>
      </c>
      <c r="BN67" s="52">
        <f>+BN18/100</f>
        <v>6.83E-2</v>
      </c>
      <c r="BO67" s="53"/>
      <c r="BP67" s="54">
        <f>+BN67-$C$18/100</f>
        <v>-2.5099999999999997E-2</v>
      </c>
      <c r="BQ67" s="9"/>
      <c r="BR67" s="39"/>
      <c r="BT67" s="51" t="s">
        <v>59</v>
      </c>
      <c r="BU67" s="52">
        <f>+BU18/100</f>
        <v>9.5199999999999993E-2</v>
      </c>
      <c r="BV67" s="53"/>
      <c r="BW67" s="54">
        <f>+BU67-$C$18/100</f>
        <v>1.799999999999996E-3</v>
      </c>
      <c r="BX67" s="9"/>
      <c r="BY67" s="39"/>
      <c r="CA67" s="51" t="s">
        <v>59</v>
      </c>
      <c r="CB67" s="52">
        <f>+CB18/100</f>
        <v>2.6699999999999998E-2</v>
      </c>
      <c r="CC67" s="53"/>
      <c r="CD67" s="54">
        <f>+CB67-$C$18/100</f>
        <v>-6.6699999999999995E-2</v>
      </c>
      <c r="CE67" s="9"/>
      <c r="CF67" s="39"/>
      <c r="CH67" s="51" t="s">
        <v>59</v>
      </c>
      <c r="CI67" s="52">
        <f>+CI18/100</f>
        <v>8.6800000000000002E-2</v>
      </c>
      <c r="CJ67" s="53"/>
      <c r="CK67" s="54">
        <f>+CI67-$C$18/100</f>
        <v>-6.5999999999999948E-3</v>
      </c>
      <c r="CL67" s="9"/>
      <c r="CM67" s="39"/>
      <c r="CO67" s="51" t="s">
        <v>59</v>
      </c>
      <c r="CP67" s="52">
        <f>+CP18/100</f>
        <v>0.1041</v>
      </c>
      <c r="CQ67" s="53"/>
      <c r="CR67" s="54">
        <f>+CP67-$C$18/100</f>
        <v>1.0700000000000001E-2</v>
      </c>
      <c r="CS67" s="9"/>
      <c r="CT67" s="39"/>
      <c r="CV67" s="51" t="s">
        <v>59</v>
      </c>
      <c r="CW67" s="52">
        <f>+CW18/100</f>
        <v>0.11380000000000001</v>
      </c>
      <c r="CX67" s="53"/>
      <c r="CY67" s="54">
        <f>+CW67-$C$18/100</f>
        <v>2.0400000000000015E-2</v>
      </c>
      <c r="CZ67" s="9"/>
      <c r="DA67" s="39"/>
      <c r="DC67" s="51" t="s">
        <v>59</v>
      </c>
      <c r="DD67" s="52">
        <f>+DD18/100</f>
        <v>0.12539999999999998</v>
      </c>
      <c r="DE67" s="53"/>
      <c r="DF67" s="54">
        <f>+DD67-$C$18/100</f>
        <v>3.1999999999999987E-2</v>
      </c>
      <c r="DG67" s="9"/>
      <c r="DH67" s="39"/>
      <c r="DJ67" s="51" t="s">
        <v>59</v>
      </c>
      <c r="DK67" s="52">
        <f>+DK18/100</f>
        <v>3.7900000000000003E-2</v>
      </c>
      <c r="DL67" s="53"/>
      <c r="DM67" s="54">
        <f>+DK67-$C$18/100</f>
        <v>-5.5499999999999994E-2</v>
      </c>
      <c r="DN67" s="9"/>
      <c r="DO67" s="39"/>
      <c r="DQ67" s="51" t="s">
        <v>59</v>
      </c>
      <c r="DR67" s="52">
        <f>+DR18/100</f>
        <v>0.1066</v>
      </c>
      <c r="DS67" s="53"/>
      <c r="DT67" s="54">
        <f>+DR67-$C$18/100</f>
        <v>1.3200000000000003E-2</v>
      </c>
      <c r="DU67" s="9"/>
      <c r="DV67" s="39"/>
      <c r="DX67" s="51" t="s">
        <v>59</v>
      </c>
      <c r="DY67" s="52">
        <f>+DY18/100</f>
        <v>7.7000000000000002E-3</v>
      </c>
      <c r="DZ67" s="53"/>
      <c r="EA67" s="54">
        <f>+DY67-$C$18/100</f>
        <v>-8.5699999999999998E-2</v>
      </c>
      <c r="EB67" s="9"/>
      <c r="EC67" s="39"/>
      <c r="EE67" s="51" t="s">
        <v>59</v>
      </c>
      <c r="EF67" s="52">
        <f>+EF18/100</f>
        <v>4.6300000000000001E-2</v>
      </c>
      <c r="EG67" s="53"/>
      <c r="EH67" s="54">
        <f>+EF67-$C$18/100</f>
        <v>-4.7099999999999996E-2</v>
      </c>
      <c r="EI67" s="9"/>
      <c r="EJ67" s="39"/>
      <c r="EL67" s="51" t="s">
        <v>59</v>
      </c>
      <c r="EM67" s="52">
        <f>+EM18/100</f>
        <v>1.52E-2</v>
      </c>
      <c r="EN67" s="53"/>
      <c r="EO67" s="54">
        <f>+EM67-$C$18/100</f>
        <v>-7.8199999999999992E-2</v>
      </c>
      <c r="EP67" s="9"/>
      <c r="EQ67" s="39"/>
      <c r="ES67" s="51" t="s">
        <v>59</v>
      </c>
      <c r="ET67" s="52">
        <f>+ET18/100</f>
        <v>8.3000000000000001E-3</v>
      </c>
      <c r="EU67" s="53"/>
      <c r="EV67" s="54">
        <f>+ET67-$C$18/100</f>
        <v>-8.5099999999999995E-2</v>
      </c>
      <c r="EW67" s="9"/>
      <c r="EX67" s="39"/>
      <c r="EZ67" s="51" t="s">
        <v>59</v>
      </c>
      <c r="FA67" s="52">
        <f>+FA18/100</f>
        <v>0</v>
      </c>
      <c r="FB67" s="53"/>
      <c r="FC67" s="54">
        <f>+FA67-$C$18/100</f>
        <v>-9.3399999999999997E-2</v>
      </c>
      <c r="FD67" s="9"/>
      <c r="FE67" s="39"/>
      <c r="FG67" s="51" t="s">
        <v>59</v>
      </c>
      <c r="FH67" s="52">
        <f>+FH18/100</f>
        <v>1.6799999999999999E-2</v>
      </c>
      <c r="FI67" s="53"/>
      <c r="FJ67" s="54">
        <f>+FH67-$C$18/100</f>
        <v>-7.6600000000000001E-2</v>
      </c>
      <c r="FK67" s="9"/>
      <c r="FL67" s="39"/>
      <c r="FN67" s="51" t="s">
        <v>59</v>
      </c>
      <c r="FO67" s="52">
        <f>+FO18/100</f>
        <v>3.0600000000000002E-2</v>
      </c>
      <c r="FP67" s="53"/>
      <c r="FQ67" s="54">
        <f>+FO67-$C$18/100</f>
        <v>-6.2799999999999995E-2</v>
      </c>
      <c r="FR67" s="9"/>
      <c r="FS67" s="39"/>
      <c r="FU67" s="51" t="s">
        <v>59</v>
      </c>
      <c r="FV67" s="52">
        <f>+FV18/100</f>
        <v>1.5300000000000001E-2</v>
      </c>
      <c r="FW67" s="53"/>
      <c r="FX67" s="54">
        <f>+FV67-$C$18/100</f>
        <v>-7.8100000000000003E-2</v>
      </c>
      <c r="FY67" s="9"/>
      <c r="FZ67" s="39"/>
      <c r="GB67" s="51" t="s">
        <v>59</v>
      </c>
      <c r="GC67" s="52">
        <f>+GC18/100</f>
        <v>4.4000000000000003E-3</v>
      </c>
      <c r="GD67" s="53"/>
      <c r="GE67" s="54">
        <f>+GC67-$C$18/100</f>
        <v>-8.8999999999999996E-2</v>
      </c>
      <c r="GF67" s="9"/>
      <c r="GG67" s="39"/>
      <c r="GI67" s="51" t="s">
        <v>59</v>
      </c>
      <c r="GJ67" s="52">
        <f>+GJ18/100</f>
        <v>1.2800000000000001E-2</v>
      </c>
      <c r="GK67" s="53"/>
      <c r="GL67" s="54">
        <f>+GJ67-$C$18/100</f>
        <v>-8.0599999999999991E-2</v>
      </c>
      <c r="GM67" s="9"/>
      <c r="GN67" s="39"/>
      <c r="GP67" s="51" t="s">
        <v>59</v>
      </c>
      <c r="GQ67" s="52">
        <f>+GQ18/100</f>
        <v>3.2500000000000001E-2</v>
      </c>
      <c r="GR67" s="53"/>
      <c r="GS67" s="54">
        <f>+GQ67-$C$18/100</f>
        <v>-6.0899999999999996E-2</v>
      </c>
      <c r="GT67" s="9"/>
      <c r="GU67" s="39"/>
      <c r="GW67" s="51" t="s">
        <v>59</v>
      </c>
      <c r="GX67" s="52">
        <f>+GX18/100</f>
        <v>7.17E-2</v>
      </c>
      <c r="GY67" s="53"/>
      <c r="GZ67" s="54">
        <f>+GX67-$C$18/100</f>
        <v>-2.1699999999999997E-2</v>
      </c>
      <c r="HA67" s="9"/>
      <c r="HB67" s="39"/>
      <c r="HD67" s="51" t="s">
        <v>59</v>
      </c>
      <c r="HE67" s="52">
        <f>+HE18/100</f>
        <v>0</v>
      </c>
      <c r="HF67" s="53"/>
      <c r="HG67" s="54">
        <f>+HE67-$C$18/100</f>
        <v>-9.3399999999999997E-2</v>
      </c>
      <c r="HH67" s="9"/>
      <c r="HI67" s="39"/>
      <c r="HK67" s="51" t="s">
        <v>59</v>
      </c>
      <c r="HL67" s="52">
        <f>+HL18/100</f>
        <v>1.5300000000000001E-2</v>
      </c>
      <c r="HM67" s="53"/>
      <c r="HN67" s="54">
        <f>+HL67-$C$18/100</f>
        <v>-7.8100000000000003E-2</v>
      </c>
      <c r="HO67" s="9"/>
      <c r="HP67" s="39"/>
      <c r="HR67" s="51" t="s">
        <v>59</v>
      </c>
      <c r="HS67" s="52">
        <f>+HS18/100</f>
        <v>3.5099999999999999E-2</v>
      </c>
      <c r="HT67" s="53"/>
      <c r="HU67" s="54">
        <f>+HS67-$C$18/100</f>
        <v>-5.8299999999999998E-2</v>
      </c>
      <c r="HV67" s="9"/>
      <c r="HW67" s="39"/>
      <c r="HY67" s="51" t="s">
        <v>59</v>
      </c>
      <c r="HZ67" s="52">
        <f>+HZ18/100</f>
        <v>8.5000000000000006E-3</v>
      </c>
      <c r="IA67" s="53"/>
      <c r="IB67" s="54">
        <f>+HZ67-$C$18/100</f>
        <v>-8.4900000000000003E-2</v>
      </c>
      <c r="IC67" s="9"/>
      <c r="ID67" s="39"/>
      <c r="IF67" s="51" t="s">
        <v>59</v>
      </c>
      <c r="IG67" s="52">
        <f>+IG18/100</f>
        <v>0</v>
      </c>
      <c r="IH67" s="53"/>
      <c r="II67" s="54">
        <f>+IG67-$C$18/100</f>
        <v>-9.3399999999999997E-2</v>
      </c>
      <c r="IJ67" s="9"/>
      <c r="IK67" s="39"/>
      <c r="IM67" s="51" t="s">
        <v>59</v>
      </c>
      <c r="IN67" s="52">
        <f>+IN18/100</f>
        <v>2.0499999999999997E-2</v>
      </c>
      <c r="IO67" s="53"/>
      <c r="IP67" s="54">
        <f>+IN67-$C$18/100</f>
        <v>-7.2899999999999993E-2</v>
      </c>
      <c r="IQ67" s="9"/>
      <c r="IR67" s="39"/>
      <c r="IT67" s="51" t="s">
        <v>59</v>
      </c>
      <c r="IU67" s="52">
        <f>+IU18/100</f>
        <v>7.0099999999999996E-2</v>
      </c>
      <c r="IV67" s="53"/>
      <c r="IW67" s="54">
        <f>+IU67-$C$18/100</f>
        <v>-2.3300000000000001E-2</v>
      </c>
      <c r="IX67" s="9"/>
      <c r="IY67" s="39"/>
      <c r="JA67" s="51" t="s">
        <v>59</v>
      </c>
      <c r="JB67" s="52">
        <f>+JB18/100</f>
        <v>8.0000000000000002E-3</v>
      </c>
      <c r="JC67" s="53"/>
      <c r="JD67" s="54">
        <f>+JB67-$C$18/100</f>
        <v>-8.5400000000000004E-2</v>
      </c>
      <c r="JE67" s="9"/>
      <c r="JF67" s="39"/>
      <c r="JH67" s="51" t="s">
        <v>59</v>
      </c>
      <c r="JI67" s="52">
        <f>+JI18/100</f>
        <v>0</v>
      </c>
      <c r="JJ67" s="53"/>
      <c r="JK67" s="54">
        <f>+JI67-$C$18/100</f>
        <v>-9.3399999999999997E-2</v>
      </c>
      <c r="JL67" s="9"/>
      <c r="JM67" s="39"/>
      <c r="JO67" s="51" t="s">
        <v>59</v>
      </c>
      <c r="JP67" s="52">
        <f>+JP18/100</f>
        <v>3.1600000000000003E-2</v>
      </c>
      <c r="JQ67" s="53"/>
      <c r="JR67" s="54">
        <f>+JP67-$C$18/100</f>
        <v>-6.1799999999999994E-2</v>
      </c>
      <c r="JS67" s="9"/>
      <c r="JT67" s="39"/>
      <c r="JV67" s="51" t="s">
        <v>59</v>
      </c>
      <c r="JW67" s="52">
        <f>+JW18/100</f>
        <v>7.1599999999999997E-2</v>
      </c>
      <c r="JX67" s="53"/>
      <c r="JY67" s="54">
        <f>+JW67-$C$18/100</f>
        <v>-2.18E-2</v>
      </c>
      <c r="JZ67" s="9"/>
      <c r="KA67" s="39"/>
      <c r="KC67" s="51" t="s">
        <v>59</v>
      </c>
      <c r="KD67" s="52">
        <f>+KD18/100</f>
        <v>1.3600000000000001E-2</v>
      </c>
      <c r="KE67" s="53"/>
      <c r="KF67" s="54">
        <f>+KD67-$C$18/100</f>
        <v>-7.9799999999999996E-2</v>
      </c>
      <c r="KG67" s="9"/>
      <c r="KH67" s="39"/>
      <c r="KJ67" s="51" t="s">
        <v>59</v>
      </c>
      <c r="KK67" s="52">
        <f>+KK18/100</f>
        <v>7.8700000000000006E-2</v>
      </c>
      <c r="KL67" s="53"/>
      <c r="KM67" s="54">
        <f>+KK67-$C$18/100</f>
        <v>-1.4699999999999991E-2</v>
      </c>
      <c r="KN67" s="9"/>
      <c r="KO67" s="39"/>
      <c r="KQ67" s="51" t="s">
        <v>59</v>
      </c>
      <c r="KR67" s="52">
        <f>+KR18/100</f>
        <v>9.5999999999999992E-3</v>
      </c>
      <c r="KS67" s="53"/>
      <c r="KT67" s="54">
        <f>+KR67-$C$18/100</f>
        <v>-8.3799999999999999E-2</v>
      </c>
      <c r="KU67" s="9"/>
      <c r="KV67" s="39"/>
      <c r="KX67" s="51" t="s">
        <v>59</v>
      </c>
      <c r="KY67" s="52">
        <f>+KY18/100</f>
        <v>4.4299999999999999E-2</v>
      </c>
      <c r="KZ67" s="53"/>
      <c r="LA67" s="54">
        <f>+KY67-$C$18/100</f>
        <v>-4.9099999999999998E-2</v>
      </c>
      <c r="LB67" s="9"/>
      <c r="LC67" s="39"/>
      <c r="LE67" s="51" t="s">
        <v>59</v>
      </c>
      <c r="LF67" s="52">
        <f>+LF18/100</f>
        <v>1.9299999999999998E-2</v>
      </c>
      <c r="LG67" s="53"/>
      <c r="LH67" s="54">
        <f>+LF67-$C$18/100</f>
        <v>-7.4099999999999999E-2</v>
      </c>
      <c r="LI67" s="9"/>
      <c r="LJ67" s="39"/>
      <c r="LL67" s="51" t="s">
        <v>59</v>
      </c>
      <c r="LM67" s="52">
        <f>+LM18/100</f>
        <v>1.7299999999999999E-2</v>
      </c>
      <c r="LN67" s="53"/>
      <c r="LO67" s="54">
        <f>+LM67-$C$18/100</f>
        <v>-7.6100000000000001E-2</v>
      </c>
      <c r="LP67" s="9"/>
      <c r="LQ67" s="39"/>
      <c r="LS67" s="51" t="s">
        <v>59</v>
      </c>
      <c r="LT67" s="52">
        <f>+LT18/100</f>
        <v>3.0699999999999998E-2</v>
      </c>
      <c r="LU67" s="53"/>
      <c r="LV67" s="54">
        <f>+LT67-$C$18/100</f>
        <v>-6.2700000000000006E-2</v>
      </c>
      <c r="LW67" s="9"/>
      <c r="LX67" s="39"/>
      <c r="LZ67" s="51" t="s">
        <v>59</v>
      </c>
      <c r="MA67" s="52">
        <f>+MA18/100</f>
        <v>9.8999999999999991E-3</v>
      </c>
      <c r="MB67" s="53"/>
      <c r="MC67" s="54">
        <f>+MA67-$C$18/100</f>
        <v>-8.3499999999999991E-2</v>
      </c>
      <c r="MD67" s="9"/>
      <c r="ME67" s="39"/>
      <c r="MG67" s="51" t="s">
        <v>59</v>
      </c>
      <c r="MH67" s="52">
        <f>+MH18/100</f>
        <v>5.7000000000000002E-2</v>
      </c>
      <c r="MI67" s="53"/>
      <c r="MJ67" s="54">
        <f>+MH67-$C$18/100</f>
        <v>-3.6399999999999995E-2</v>
      </c>
      <c r="MK67" s="9"/>
      <c r="ML67" s="39"/>
      <c r="MN67" s="51" t="s">
        <v>59</v>
      </c>
      <c r="MO67" s="52">
        <f>+MO18/100</f>
        <v>2.0400000000000001E-2</v>
      </c>
      <c r="MP67" s="53"/>
      <c r="MQ67" s="54">
        <f>+MO67-$C$18/100</f>
        <v>-7.2999999999999995E-2</v>
      </c>
      <c r="MR67" s="9"/>
      <c r="MS67" s="39"/>
      <c r="MU67" s="51" t="s">
        <v>59</v>
      </c>
      <c r="MV67" s="52">
        <f>+MV18/100</f>
        <v>2.9100000000000001E-2</v>
      </c>
      <c r="MW67" s="53"/>
      <c r="MX67" s="54">
        <f>+MV67-$C$18/100</f>
        <v>-6.4299999999999996E-2</v>
      </c>
      <c r="MY67" s="9"/>
      <c r="MZ67" s="39"/>
      <c r="NB67" s="51" t="s">
        <v>59</v>
      </c>
      <c r="NC67" s="52">
        <f>+NC18/100</f>
        <v>4.7599999999999996E-2</v>
      </c>
      <c r="ND67" s="53"/>
      <c r="NE67" s="54">
        <f>+NC67-$C$18/100</f>
        <v>-4.58E-2</v>
      </c>
      <c r="NF67" s="9"/>
      <c r="NG67" s="39"/>
      <c r="NI67" s="51" t="s">
        <v>59</v>
      </c>
      <c r="NJ67" s="52">
        <f>+NJ18/100</f>
        <v>0</v>
      </c>
      <c r="NK67" s="53"/>
      <c r="NL67" s="54">
        <f>+NJ67-$C$18/100</f>
        <v>-9.3399999999999997E-2</v>
      </c>
      <c r="NM67" s="9"/>
      <c r="NN67" s="39"/>
      <c r="NP67" s="51" t="s">
        <v>59</v>
      </c>
      <c r="NQ67" s="52">
        <f>+NQ18/100</f>
        <v>0</v>
      </c>
      <c r="NR67" s="53"/>
      <c r="NS67" s="54">
        <f>+NQ67-$C$18/100</f>
        <v>-9.3399999999999997E-2</v>
      </c>
      <c r="NT67" s="9"/>
      <c r="NU67" s="39"/>
      <c r="NW67" s="51" t="s">
        <v>59</v>
      </c>
      <c r="NX67" s="52">
        <f>+NX18/100</f>
        <v>0</v>
      </c>
      <c r="NY67" s="53"/>
      <c r="NZ67" s="54">
        <f>+NX67-$C$18/100</f>
        <v>-9.3399999999999997E-2</v>
      </c>
      <c r="OA67" s="9"/>
      <c r="OB67" s="39"/>
      <c r="OD67" s="51" t="s">
        <v>59</v>
      </c>
      <c r="OE67" s="52">
        <f>+OE18/100</f>
        <v>0</v>
      </c>
      <c r="OF67" s="53"/>
      <c r="OG67" s="54">
        <f>+OE67-$C$18/100</f>
        <v>-9.3399999999999997E-2</v>
      </c>
      <c r="OH67" s="9"/>
      <c r="OI67" s="39"/>
      <c r="OK67" s="51" t="s">
        <v>59</v>
      </c>
      <c r="OL67" s="52">
        <f>+OL18/100</f>
        <v>0</v>
      </c>
      <c r="OM67" s="53"/>
      <c r="ON67" s="54">
        <f>+OL67-$C$18/100</f>
        <v>-9.3399999999999997E-2</v>
      </c>
      <c r="OO67" s="9"/>
      <c r="OP67" s="39"/>
      <c r="OR67" s="51" t="s">
        <v>59</v>
      </c>
      <c r="OS67" s="52">
        <f>+OS18/100</f>
        <v>0</v>
      </c>
      <c r="OT67" s="53"/>
      <c r="OU67" s="54">
        <f>+OS67-$C$18/100</f>
        <v>-9.3399999999999997E-2</v>
      </c>
      <c r="OV67" s="9"/>
      <c r="OW67" s="39"/>
      <c r="OY67" s="51" t="s">
        <v>59</v>
      </c>
      <c r="OZ67" s="52">
        <f>+OZ18/100</f>
        <v>0</v>
      </c>
      <c r="PA67" s="53"/>
      <c r="PB67" s="54">
        <f>+OZ67-$C$18/100</f>
        <v>-9.3399999999999997E-2</v>
      </c>
      <c r="PC67" s="9"/>
      <c r="PD67" s="39"/>
      <c r="PF67" s="51" t="s">
        <v>59</v>
      </c>
      <c r="PG67" s="52">
        <f>+PG18/100</f>
        <v>0</v>
      </c>
      <c r="PH67" s="53"/>
      <c r="PI67" s="54">
        <f>+PG67-$C$18/100</f>
        <v>-9.3399999999999997E-2</v>
      </c>
      <c r="PJ67" s="9"/>
      <c r="PK67" s="39"/>
    </row>
    <row r="68" spans="9:427" x14ac:dyDescent="0.15">
      <c r="I68" s="51" t="s">
        <v>60</v>
      </c>
      <c r="J68" s="55">
        <f>+L18</f>
        <v>0.56455633100697911</v>
      </c>
      <c r="K68" s="53"/>
      <c r="L68" s="56">
        <f>+J68-$E$18</f>
        <v>8.993204356527934E-2</v>
      </c>
      <c r="M68" s="9"/>
      <c r="N68" s="39"/>
      <c r="P68" s="51" t="s">
        <v>60</v>
      </c>
      <c r="Q68" s="55">
        <f>+S18</f>
        <v>0.65306122448979587</v>
      </c>
      <c r="R68" s="53"/>
      <c r="S68" s="56">
        <f>+Q68-$E$18</f>
        <v>0.1784369370480961</v>
      </c>
      <c r="T68" s="9"/>
      <c r="U68" s="39"/>
      <c r="W68" s="51" t="s">
        <v>60</v>
      </c>
      <c r="X68" s="55">
        <f>+Z18</f>
        <v>0.49855072463768119</v>
      </c>
      <c r="Y68" s="53"/>
      <c r="Z68" s="56">
        <f>+X68-$E$18</f>
        <v>2.392643719598142E-2</v>
      </c>
      <c r="AA68" s="9"/>
      <c r="AB68" s="39"/>
      <c r="AD68" s="51" t="s">
        <v>60</v>
      </c>
      <c r="AE68" s="55">
        <f>+AG18</f>
        <v>0.45794392523364486</v>
      </c>
      <c r="AF68" s="53"/>
      <c r="AG68" s="56">
        <f>+AE68-$E$18</f>
        <v>-1.6680362208054911E-2</v>
      </c>
      <c r="AH68" s="9"/>
      <c r="AI68" s="39"/>
      <c r="AK68" s="51" t="s">
        <v>60</v>
      </c>
      <c r="AL68" s="55">
        <f>+AN18</f>
        <v>0.21082621082621084</v>
      </c>
      <c r="AM68" s="53"/>
      <c r="AN68" s="56">
        <f>+AL68-$E$18</f>
        <v>-0.26379807661548893</v>
      </c>
      <c r="AO68" s="9"/>
      <c r="AP68" s="39"/>
      <c r="AR68" s="51" t="s">
        <v>60</v>
      </c>
      <c r="AS68" s="55">
        <f>+AU18</f>
        <v>0.5089285714285714</v>
      </c>
      <c r="AT68" s="53"/>
      <c r="AU68" s="56">
        <f>+AS68-$E$18</f>
        <v>3.4304283986871631E-2</v>
      </c>
      <c r="AV68" s="9"/>
      <c r="AW68" s="39"/>
      <c r="AY68" s="51" t="s">
        <v>60</v>
      </c>
      <c r="AZ68" s="55">
        <f>+BB18</f>
        <v>0.43209876543209874</v>
      </c>
      <c r="BA68" s="53"/>
      <c r="BB68" s="56">
        <f>+AZ68-$E$18</f>
        <v>-4.2525522009601024E-2</v>
      </c>
      <c r="BC68" s="9"/>
      <c r="BD68" s="39"/>
      <c r="BF68" s="51" t="s">
        <v>60</v>
      </c>
      <c r="BG68" s="55">
        <f>+BI18</f>
        <v>0.71875</v>
      </c>
      <c r="BH68" s="53"/>
      <c r="BI68" s="56">
        <f>+BG68-$E$18</f>
        <v>0.24412571255830023</v>
      </c>
      <c r="BJ68" s="9"/>
      <c r="BK68" s="39"/>
      <c r="BM68" s="51" t="s">
        <v>60</v>
      </c>
      <c r="BN68" s="55">
        <f>+BP18</f>
        <v>0.6619718309859155</v>
      </c>
      <c r="BO68" s="53"/>
      <c r="BP68" s="56">
        <f>+BN68-$E$18</f>
        <v>0.18734754354421573</v>
      </c>
      <c r="BQ68" s="9"/>
      <c r="BR68" s="39"/>
      <c r="BT68" s="51" t="s">
        <v>60</v>
      </c>
      <c r="BU68" s="55">
        <f>+BW18</f>
        <v>0.86896551724137927</v>
      </c>
      <c r="BV68" s="53"/>
      <c r="BW68" s="56">
        <f>+BU68-$E$18</f>
        <v>0.3943412297996795</v>
      </c>
      <c r="BX68" s="9"/>
      <c r="BY68" s="39"/>
      <c r="CA68" s="51" t="s">
        <v>60</v>
      </c>
      <c r="CB68" s="55">
        <f>+CD18</f>
        <v>0.72413793103448276</v>
      </c>
      <c r="CC68" s="53"/>
      <c r="CD68" s="56">
        <f>+CB68-$E$18</f>
        <v>0.249513643592783</v>
      </c>
      <c r="CE68" s="9"/>
      <c r="CF68" s="39"/>
      <c r="CH68" s="51" t="s">
        <v>60</v>
      </c>
      <c r="CI68" s="55">
        <f>+CK18</f>
        <v>0.6690647482014388</v>
      </c>
      <c r="CJ68" s="53"/>
      <c r="CK68" s="56">
        <f>+CI68-$E$18</f>
        <v>0.19444046075973903</v>
      </c>
      <c r="CL68" s="9"/>
      <c r="CM68" s="39"/>
      <c r="CO68" s="51" t="s">
        <v>60</v>
      </c>
      <c r="CP68" s="55">
        <f>+CR18</f>
        <v>0.80571428571428572</v>
      </c>
      <c r="CQ68" s="53"/>
      <c r="CR68" s="56">
        <f>+CP68-$E$18</f>
        <v>0.33108999827258595</v>
      </c>
      <c r="CS68" s="9"/>
      <c r="CT68" s="39"/>
      <c r="CV68" s="51" t="s">
        <v>60</v>
      </c>
      <c r="CW68" s="55">
        <f>+CY18</f>
        <v>0.77894736842105261</v>
      </c>
      <c r="CX68" s="53"/>
      <c r="CY68" s="56">
        <f>+CW68-$E$18</f>
        <v>0.30432308097935284</v>
      </c>
      <c r="CZ68" s="9"/>
      <c r="DA68" s="39"/>
      <c r="DC68" s="51" t="s">
        <v>60</v>
      </c>
      <c r="DD68" s="55">
        <f>+DF18</f>
        <v>0.76923076923076927</v>
      </c>
      <c r="DE68" s="53"/>
      <c r="DF68" s="56">
        <f>+DD68-$E$18</f>
        <v>0.29460648178906951</v>
      </c>
      <c r="DG68" s="9"/>
      <c r="DH68" s="39"/>
      <c r="DJ68" s="51" t="s">
        <v>60</v>
      </c>
      <c r="DK68" s="55">
        <f>+DM18</f>
        <v>0.5</v>
      </c>
      <c r="DL68" s="53"/>
      <c r="DM68" s="56">
        <f>+DK68-$E$18</f>
        <v>2.5375712558300234E-2</v>
      </c>
      <c r="DN68" s="9"/>
      <c r="DO68" s="39"/>
      <c r="DQ68" s="51" t="s">
        <v>60</v>
      </c>
      <c r="DR68" s="55">
        <f>+DT18</f>
        <v>0.8666666666666667</v>
      </c>
      <c r="DS68" s="53"/>
      <c r="DT68" s="56">
        <f>+DR68-$E$18</f>
        <v>0.39204237922496693</v>
      </c>
      <c r="DU68" s="9"/>
      <c r="DV68" s="39"/>
      <c r="DX68" s="51" t="s">
        <v>60</v>
      </c>
      <c r="DY68" s="55">
        <f>+EA18</f>
        <v>1</v>
      </c>
      <c r="DZ68" s="53"/>
      <c r="EA68" s="56">
        <f>+DY68-$E$18</f>
        <v>0.52537571255830029</v>
      </c>
      <c r="EB68" s="9"/>
      <c r="EC68" s="39"/>
      <c r="EE68" s="51" t="s">
        <v>60</v>
      </c>
      <c r="EF68" s="55">
        <f>+EH18</f>
        <v>0.46666666666666667</v>
      </c>
      <c r="EG68" s="53"/>
      <c r="EH68" s="56">
        <f>+EF68-$E$18</f>
        <v>-7.9576207750330918E-3</v>
      </c>
      <c r="EI68" s="9"/>
      <c r="EJ68" s="39"/>
      <c r="EL68" s="51" t="s">
        <v>60</v>
      </c>
      <c r="EM68" s="55">
        <f>+EO18</f>
        <v>0.5</v>
      </c>
      <c r="EN68" s="53"/>
      <c r="EO68" s="56">
        <f>+EM68-$E$18</f>
        <v>2.5375712558300234E-2</v>
      </c>
      <c r="EP68" s="9"/>
      <c r="EQ68" s="39"/>
      <c r="ES68" s="51" t="s">
        <v>60</v>
      </c>
      <c r="ET68" s="55">
        <f>+EV18</f>
        <v>1</v>
      </c>
      <c r="EU68" s="53"/>
      <c r="EV68" s="56">
        <f>+ET68-$E$18</f>
        <v>0.52537571255830029</v>
      </c>
      <c r="EW68" s="9"/>
      <c r="EX68" s="39"/>
      <c r="EZ68" s="51" t="s">
        <v>60</v>
      </c>
      <c r="FA68" s="55" t="e">
        <f>+FC18</f>
        <v>#DIV/0!</v>
      </c>
      <c r="FB68" s="53"/>
      <c r="FC68" s="56" t="e">
        <f>+FA68-$E$18</f>
        <v>#DIV/0!</v>
      </c>
      <c r="FD68" s="9"/>
      <c r="FE68" s="39"/>
      <c r="FG68" s="51" t="s">
        <v>60</v>
      </c>
      <c r="FH68" s="55">
        <f>+FJ18</f>
        <v>0.66666666666666663</v>
      </c>
      <c r="FI68" s="53"/>
      <c r="FJ68" s="56">
        <f>+FH68-$E$18</f>
        <v>0.19204237922496686</v>
      </c>
      <c r="FK68" s="9"/>
      <c r="FL68" s="39"/>
      <c r="FN68" s="51" t="s">
        <v>60</v>
      </c>
      <c r="FO68" s="55">
        <f>+FQ18</f>
        <v>0.82608695652173914</v>
      </c>
      <c r="FP68" s="53"/>
      <c r="FQ68" s="56">
        <f>+FO68-$E$18</f>
        <v>0.35146266908003937</v>
      </c>
      <c r="FR68" s="9"/>
      <c r="FS68" s="39"/>
      <c r="FU68" s="51" t="s">
        <v>60</v>
      </c>
      <c r="FV68" s="55">
        <f>+FX18</f>
        <v>1</v>
      </c>
      <c r="FW68" s="53"/>
      <c r="FX68" s="56">
        <f>+FV68-$E$18</f>
        <v>0.52537571255830029</v>
      </c>
      <c r="FY68" s="9"/>
      <c r="FZ68" s="39"/>
      <c r="GB68" s="51" t="s">
        <v>60</v>
      </c>
      <c r="GC68" s="55">
        <f>+GE18</f>
        <v>0</v>
      </c>
      <c r="GD68" s="53"/>
      <c r="GE68" s="56">
        <f>+GC68-$E$18</f>
        <v>-0.47462428744169977</v>
      </c>
      <c r="GF68" s="9"/>
      <c r="GG68" s="39"/>
      <c r="GI68" s="51" t="s">
        <v>60</v>
      </c>
      <c r="GJ68" s="55">
        <f>+GL18</f>
        <v>0</v>
      </c>
      <c r="GK68" s="53"/>
      <c r="GL68" s="56">
        <f>+GJ68-$E$18</f>
        <v>-0.47462428744169977</v>
      </c>
      <c r="GM68" s="9"/>
      <c r="GN68" s="39"/>
      <c r="GP68" s="51" t="s">
        <v>60</v>
      </c>
      <c r="GQ68" s="55">
        <f>+GS18</f>
        <v>0.375</v>
      </c>
      <c r="GR68" s="53"/>
      <c r="GS68" s="56">
        <f>+GQ68-$E$18</f>
        <v>-9.9624287441699766E-2</v>
      </c>
      <c r="GT68" s="9"/>
      <c r="GU68" s="39"/>
      <c r="GW68" s="51" t="s">
        <v>60</v>
      </c>
      <c r="GX68" s="55">
        <f>+GZ18</f>
        <v>0.73170731707317072</v>
      </c>
      <c r="GY68" s="53"/>
      <c r="GZ68" s="56">
        <f>+GX68-$E$18</f>
        <v>0.25708302963147095</v>
      </c>
      <c r="HA68" s="9"/>
      <c r="HB68" s="39"/>
      <c r="HD68" s="51" t="s">
        <v>60</v>
      </c>
      <c r="HE68" s="55" t="e">
        <f>+HG18</f>
        <v>#DIV/0!</v>
      </c>
      <c r="HF68" s="53"/>
      <c r="HG68" s="56" t="e">
        <f>+HE68-$E$18</f>
        <v>#DIV/0!</v>
      </c>
      <c r="HH68" s="9"/>
      <c r="HI68" s="39"/>
      <c r="HK68" s="51" t="s">
        <v>60</v>
      </c>
      <c r="HL68" s="55">
        <f>+HN18</f>
        <v>1</v>
      </c>
      <c r="HM68" s="53"/>
      <c r="HN68" s="56">
        <f>+HL68-$E$18</f>
        <v>0.52537571255830029</v>
      </c>
      <c r="HO68" s="9"/>
      <c r="HP68" s="39"/>
      <c r="HR68" s="51" t="s">
        <v>60</v>
      </c>
      <c r="HS68" s="55">
        <f>+HU18</f>
        <v>0</v>
      </c>
      <c r="HT68" s="53"/>
      <c r="HU68" s="56">
        <f>+HS68-$E$18</f>
        <v>-0.47462428744169977</v>
      </c>
      <c r="HV68" s="9"/>
      <c r="HW68" s="39"/>
      <c r="HY68" s="51" t="s">
        <v>60</v>
      </c>
      <c r="HZ68" s="55">
        <f>+IB18</f>
        <v>0</v>
      </c>
      <c r="IA68" s="53"/>
      <c r="IB68" s="56">
        <f>+HZ68-$E$18</f>
        <v>-0.47462428744169977</v>
      </c>
      <c r="IC68" s="9"/>
      <c r="ID68" s="39"/>
      <c r="IF68" s="51" t="s">
        <v>60</v>
      </c>
      <c r="IG68" s="55" t="e">
        <f>+II18</f>
        <v>#DIV/0!</v>
      </c>
      <c r="IH68" s="53"/>
      <c r="II68" s="56" t="e">
        <f>+IG68-$E$18</f>
        <v>#DIV/0!</v>
      </c>
      <c r="IJ68" s="9"/>
      <c r="IK68" s="39"/>
      <c r="IM68" s="51" t="s">
        <v>60</v>
      </c>
      <c r="IN68" s="55">
        <f>+IP18</f>
        <v>0.54545454545454541</v>
      </c>
      <c r="IO68" s="53"/>
      <c r="IP68" s="56">
        <f>+IN68-$E$18</f>
        <v>7.0830258012845648E-2</v>
      </c>
      <c r="IQ68" s="9"/>
      <c r="IR68" s="39"/>
      <c r="IT68" s="51" t="s">
        <v>60</v>
      </c>
      <c r="IU68" s="55">
        <f>+IW18</f>
        <v>0.56666666666666665</v>
      </c>
      <c r="IV68" s="53"/>
      <c r="IW68" s="56">
        <f>+IU68-$E$18</f>
        <v>9.2042379224966886E-2</v>
      </c>
      <c r="IX68" s="9"/>
      <c r="IY68" s="39"/>
      <c r="JA68" s="51" t="s">
        <v>60</v>
      </c>
      <c r="JB68" s="55">
        <f>+JD18</f>
        <v>0</v>
      </c>
      <c r="JC68" s="53"/>
      <c r="JD68" s="56">
        <f>+JB68-$E$18</f>
        <v>-0.47462428744169977</v>
      </c>
      <c r="JE68" s="9"/>
      <c r="JF68" s="39"/>
      <c r="JH68" s="51" t="s">
        <v>60</v>
      </c>
      <c r="JI68" s="55" t="e">
        <f>+JK18</f>
        <v>#DIV/0!</v>
      </c>
      <c r="JJ68" s="53"/>
      <c r="JK68" s="56" t="e">
        <f>+JI68-$E$18</f>
        <v>#DIV/0!</v>
      </c>
      <c r="JL68" s="9"/>
      <c r="JM68" s="39"/>
      <c r="JO68" s="51" t="s">
        <v>60</v>
      </c>
      <c r="JP68" s="55">
        <f>+JR18</f>
        <v>0.46153846153846156</v>
      </c>
      <c r="JQ68" s="53"/>
      <c r="JR68" s="56">
        <f>+JP68-$E$18</f>
        <v>-1.3085825903238202E-2</v>
      </c>
      <c r="JS68" s="9"/>
      <c r="JT68" s="39"/>
      <c r="JV68" s="51" t="s">
        <v>60</v>
      </c>
      <c r="JW68" s="55">
        <f>+JY18</f>
        <v>0.77142857142857146</v>
      </c>
      <c r="JX68" s="53"/>
      <c r="JY68" s="56">
        <f>+JW68-$E$18</f>
        <v>0.2968042839868717</v>
      </c>
      <c r="JZ68" s="9"/>
      <c r="KA68" s="39"/>
      <c r="KC68" s="51" t="s">
        <v>60</v>
      </c>
      <c r="KD68" s="55">
        <f>+KF18</f>
        <v>1</v>
      </c>
      <c r="KE68" s="53"/>
      <c r="KF68" s="56">
        <f>+KD68-$E$18</f>
        <v>0.52537571255830029</v>
      </c>
      <c r="KG68" s="9"/>
      <c r="KH68" s="39"/>
      <c r="KJ68" s="51" t="s">
        <v>60</v>
      </c>
      <c r="KK68" s="55">
        <f>+KM18</f>
        <v>0.8928571428571429</v>
      </c>
      <c r="KL68" s="53"/>
      <c r="KM68" s="56">
        <f>+KK68-$E$18</f>
        <v>0.41823285541544314</v>
      </c>
      <c r="KN68" s="9"/>
      <c r="KO68" s="39"/>
      <c r="KQ68" s="51" t="s">
        <v>60</v>
      </c>
      <c r="KR68" s="55">
        <f>+KT18</f>
        <v>0</v>
      </c>
      <c r="KS68" s="53"/>
      <c r="KT68" s="56">
        <f>+KR68-$E$18</f>
        <v>-0.47462428744169977</v>
      </c>
      <c r="KU68" s="9"/>
      <c r="KV68" s="39"/>
      <c r="KX68" s="51" t="s">
        <v>60</v>
      </c>
      <c r="KY68" s="55">
        <f>+LA18</f>
        <v>0.69230769230769229</v>
      </c>
      <c r="KZ68" s="53"/>
      <c r="LA68" s="56">
        <f>+KY68-$E$18</f>
        <v>0.21768340486599252</v>
      </c>
      <c r="LB68" s="9"/>
      <c r="LC68" s="39"/>
      <c r="LE68" s="51" t="s">
        <v>60</v>
      </c>
      <c r="LF68" s="55">
        <f>+LH18</f>
        <v>0.25</v>
      </c>
      <c r="LG68" s="53"/>
      <c r="LH68" s="56">
        <f>+LF68-$E$18</f>
        <v>-0.22462428744169977</v>
      </c>
      <c r="LI68" s="9"/>
      <c r="LJ68" s="39"/>
      <c r="LL68" s="51" t="s">
        <v>60</v>
      </c>
      <c r="LM68" s="55">
        <f>+LO18</f>
        <v>1</v>
      </c>
      <c r="LN68" s="53"/>
      <c r="LO68" s="56">
        <f>+LM68-$E$18</f>
        <v>0.52537571255830029</v>
      </c>
      <c r="LP68" s="9"/>
      <c r="LQ68" s="39"/>
      <c r="LS68" s="51" t="s">
        <v>60</v>
      </c>
      <c r="LT68" s="55">
        <f>+LV18</f>
        <v>0.8571428571428571</v>
      </c>
      <c r="LU68" s="53"/>
      <c r="LV68" s="56">
        <f>+LT68-$E$18</f>
        <v>0.38251856970115733</v>
      </c>
      <c r="LW68" s="9"/>
      <c r="LX68" s="39"/>
      <c r="LZ68" s="51" t="s">
        <v>60</v>
      </c>
      <c r="MA68" s="55">
        <f>+MC18</f>
        <v>0</v>
      </c>
      <c r="MB68" s="53"/>
      <c r="MC68" s="56">
        <f>+MA68-$E$18</f>
        <v>-0.47462428744169977</v>
      </c>
      <c r="MD68" s="9"/>
      <c r="ME68" s="39"/>
      <c r="MG68" s="51" t="s">
        <v>60</v>
      </c>
      <c r="MH68" s="55">
        <f>+MJ18</f>
        <v>0.75</v>
      </c>
      <c r="MI68" s="53"/>
      <c r="MJ68" s="56">
        <f>+MH68-$E$18</f>
        <v>0.27537571255830023</v>
      </c>
      <c r="MK68" s="9"/>
      <c r="ML68" s="39"/>
      <c r="MN68" s="51" t="s">
        <v>60</v>
      </c>
      <c r="MO68" s="55">
        <f>+MQ18</f>
        <v>0.5714285714285714</v>
      </c>
      <c r="MP68" s="53"/>
      <c r="MQ68" s="56">
        <f>+MO68-$E$18</f>
        <v>9.6804283986871631E-2</v>
      </c>
      <c r="MR68" s="9"/>
      <c r="MS68" s="39"/>
      <c r="MU68" s="51" t="s">
        <v>60</v>
      </c>
      <c r="MV68" s="55">
        <f>+MX18</f>
        <v>0.33333333333333331</v>
      </c>
      <c r="MW68" s="53"/>
      <c r="MX68" s="56">
        <f>+MV68-$E$18</f>
        <v>-0.14129095410836645</v>
      </c>
      <c r="MY68" s="9"/>
      <c r="MZ68" s="39"/>
      <c r="NB68" s="51" t="s">
        <v>60</v>
      </c>
      <c r="NC68" s="55">
        <f>+NE18</f>
        <v>0</v>
      </c>
      <c r="ND68" s="53"/>
      <c r="NE68" s="56">
        <f>+NC68-$E$18</f>
        <v>-0.47462428744169977</v>
      </c>
      <c r="NF68" s="9"/>
      <c r="NG68" s="39"/>
      <c r="NI68" s="51" t="s">
        <v>60</v>
      </c>
      <c r="NJ68" s="55" t="e">
        <f>+NL18</f>
        <v>#DIV/0!</v>
      </c>
      <c r="NK68" s="53"/>
      <c r="NL68" s="56" t="e">
        <f>+NJ68-$E$18</f>
        <v>#DIV/0!</v>
      </c>
      <c r="NM68" s="9"/>
      <c r="NN68" s="39"/>
      <c r="NP68" s="51" t="s">
        <v>60</v>
      </c>
      <c r="NQ68" s="55" t="e">
        <f>+NS18</f>
        <v>#DIV/0!</v>
      </c>
      <c r="NR68" s="53"/>
      <c r="NS68" s="56" t="e">
        <f>+NQ68-$E$18</f>
        <v>#DIV/0!</v>
      </c>
      <c r="NT68" s="9"/>
      <c r="NU68" s="39"/>
      <c r="NW68" s="51" t="s">
        <v>60</v>
      </c>
      <c r="NX68" s="55" t="e">
        <f>+NZ18</f>
        <v>#DIV/0!</v>
      </c>
      <c r="NY68" s="53"/>
      <c r="NZ68" s="56" t="e">
        <f>+NX68-$E$18</f>
        <v>#DIV/0!</v>
      </c>
      <c r="OA68" s="9"/>
      <c r="OB68" s="39"/>
      <c r="OD68" s="51" t="s">
        <v>60</v>
      </c>
      <c r="OE68" s="55" t="e">
        <f>+OG18</f>
        <v>#DIV/0!</v>
      </c>
      <c r="OF68" s="53"/>
      <c r="OG68" s="56" t="e">
        <f>+OE68-$E$18</f>
        <v>#DIV/0!</v>
      </c>
      <c r="OH68" s="9"/>
      <c r="OI68" s="39"/>
      <c r="OK68" s="51" t="s">
        <v>60</v>
      </c>
      <c r="OL68" s="55" t="e">
        <f>+ON18</f>
        <v>#DIV/0!</v>
      </c>
      <c r="OM68" s="53"/>
      <c r="ON68" s="56" t="e">
        <f>+OL68-$E$18</f>
        <v>#DIV/0!</v>
      </c>
      <c r="OO68" s="9"/>
      <c r="OP68" s="39"/>
      <c r="OR68" s="51" t="s">
        <v>60</v>
      </c>
      <c r="OS68" s="55" t="e">
        <f>+OU18</f>
        <v>#DIV/0!</v>
      </c>
      <c r="OT68" s="53"/>
      <c r="OU68" s="56" t="e">
        <f>+OS68-$E$18</f>
        <v>#DIV/0!</v>
      </c>
      <c r="OV68" s="9"/>
      <c r="OW68" s="39"/>
      <c r="OY68" s="51" t="s">
        <v>60</v>
      </c>
      <c r="OZ68" s="55" t="e">
        <f>+PB18</f>
        <v>#DIV/0!</v>
      </c>
      <c r="PA68" s="53"/>
      <c r="PB68" s="56" t="e">
        <f>+OZ68-$E$18</f>
        <v>#DIV/0!</v>
      </c>
      <c r="PC68" s="9"/>
      <c r="PD68" s="39"/>
      <c r="PF68" s="51" t="s">
        <v>60</v>
      </c>
      <c r="PG68" s="55" t="e">
        <f>+PI18</f>
        <v>#DIV/0!</v>
      </c>
      <c r="PH68" s="53"/>
      <c r="PI68" s="56" t="e">
        <f>+PG68-$E$18</f>
        <v>#DIV/0!</v>
      </c>
      <c r="PJ68" s="9"/>
      <c r="PK68" s="39"/>
    </row>
    <row r="69" spans="9:427" x14ac:dyDescent="0.15">
      <c r="I69" s="51" t="s">
        <v>61</v>
      </c>
      <c r="J69" s="55">
        <f>+N18</f>
        <v>0.43469591226321036</v>
      </c>
      <c r="K69" s="53"/>
      <c r="L69" s="56">
        <f>+J69-$G$18</f>
        <v>-8.9425697686694616E-2</v>
      </c>
      <c r="M69" s="9"/>
      <c r="N69" s="39"/>
      <c r="P69" s="51" t="s">
        <v>61</v>
      </c>
      <c r="Q69" s="55">
        <f>+U18</f>
        <v>0.34586466165413532</v>
      </c>
      <c r="R69" s="53"/>
      <c r="S69" s="56">
        <f>+Q69-$G$18</f>
        <v>-0.17825694829576966</v>
      </c>
      <c r="T69" s="9"/>
      <c r="U69" s="39"/>
      <c r="W69" s="51" t="s">
        <v>61</v>
      </c>
      <c r="X69" s="55">
        <f>+AB18</f>
        <v>0.50144927536231887</v>
      </c>
      <c r="Y69" s="53"/>
      <c r="Z69" s="56">
        <f>+X69-$G$18</f>
        <v>-2.2672334587586107E-2</v>
      </c>
      <c r="AA69" s="9"/>
      <c r="AB69" s="39"/>
      <c r="AD69" s="51" t="s">
        <v>61</v>
      </c>
      <c r="AE69" s="55">
        <f>+AI18</f>
        <v>0.54018691588785051</v>
      </c>
      <c r="AF69" s="53"/>
      <c r="AG69" s="56">
        <f>+AE69-$G$18</f>
        <v>1.6065305937945529E-2</v>
      </c>
      <c r="AH69" s="9"/>
      <c r="AI69" s="39"/>
      <c r="AK69" s="51" t="s">
        <v>61</v>
      </c>
      <c r="AL69" s="55">
        <f>+AP18</f>
        <v>0.78917378917378922</v>
      </c>
      <c r="AM69" s="53"/>
      <c r="AN69" s="56">
        <f>+AL69-$G$18</f>
        <v>0.26505217922388424</v>
      </c>
      <c r="AO69" s="9"/>
      <c r="AP69" s="39"/>
      <c r="AR69" s="51" t="s">
        <v>61</v>
      </c>
      <c r="AS69" s="55">
        <f>+AW18</f>
        <v>0.49107142857142855</v>
      </c>
      <c r="AT69" s="53"/>
      <c r="AU69" s="56">
        <f>+AS69-$G$18</f>
        <v>-3.3050181378476429E-2</v>
      </c>
      <c r="AV69" s="9"/>
      <c r="AW69" s="39"/>
      <c r="AY69" s="51" t="s">
        <v>61</v>
      </c>
      <c r="AZ69" s="55">
        <f>+BD18</f>
        <v>0.5679012345679012</v>
      </c>
      <c r="BA69" s="53"/>
      <c r="BB69" s="56">
        <f>+AZ69-$G$18</f>
        <v>4.3779624617996227E-2</v>
      </c>
      <c r="BC69" s="9"/>
      <c r="BD69" s="39"/>
      <c r="BF69" s="51" t="s">
        <v>61</v>
      </c>
      <c r="BG69" s="55">
        <f>+BK18</f>
        <v>0.28125</v>
      </c>
      <c r="BH69" s="53"/>
      <c r="BI69" s="56">
        <f>+BG69-$G$18</f>
        <v>-0.24287160994990498</v>
      </c>
      <c r="BJ69" s="9"/>
      <c r="BK69" s="39"/>
      <c r="BM69" s="51" t="s">
        <v>61</v>
      </c>
      <c r="BN69" s="55">
        <f>+BR18</f>
        <v>0.3380281690140845</v>
      </c>
      <c r="BO69" s="53"/>
      <c r="BP69" s="56">
        <f>+BN69-$G$18</f>
        <v>-0.18609344093582048</v>
      </c>
      <c r="BQ69" s="9"/>
      <c r="BR69" s="39"/>
      <c r="BT69" s="51" t="s">
        <v>61</v>
      </c>
      <c r="BU69" s="55">
        <f>+BY18</f>
        <v>0.1310344827586207</v>
      </c>
      <c r="BV69" s="53"/>
      <c r="BW69" s="56">
        <f>+BU69-$G$18</f>
        <v>-0.39308712719128425</v>
      </c>
      <c r="BX69" s="9"/>
      <c r="BY69" s="39"/>
      <c r="CA69" s="51" t="s">
        <v>61</v>
      </c>
      <c r="CB69" s="55">
        <f>+CF18</f>
        <v>0.27586206896551724</v>
      </c>
      <c r="CC69" s="53"/>
      <c r="CD69" s="56">
        <f>+CB69-$G$18</f>
        <v>-0.24825954098438774</v>
      </c>
      <c r="CE69" s="9"/>
      <c r="CF69" s="39"/>
      <c r="CH69" s="51" t="s">
        <v>61</v>
      </c>
      <c r="CI69" s="55">
        <f>+CM18</f>
        <v>0.33093525179856115</v>
      </c>
      <c r="CJ69" s="53"/>
      <c r="CK69" s="56">
        <f>+CI69-$G$18</f>
        <v>-0.19318635815134383</v>
      </c>
      <c r="CL69" s="9"/>
      <c r="CM69" s="39"/>
      <c r="CO69" s="51" t="s">
        <v>61</v>
      </c>
      <c r="CP69" s="55">
        <f>+CT18</f>
        <v>0.19428571428571428</v>
      </c>
      <c r="CQ69" s="53"/>
      <c r="CR69" s="56">
        <f>+CP69-$G$18</f>
        <v>-0.32983589566419069</v>
      </c>
      <c r="CS69" s="9"/>
      <c r="CT69" s="39"/>
      <c r="CV69" s="51" t="s">
        <v>61</v>
      </c>
      <c r="CW69" s="55">
        <f>+DA18</f>
        <v>0.22105263157894736</v>
      </c>
      <c r="CX69" s="53"/>
      <c r="CY69" s="56">
        <f>+CW69-$G$18</f>
        <v>-0.30306897837095759</v>
      </c>
      <c r="CZ69" s="9"/>
      <c r="DA69" s="39"/>
      <c r="DC69" s="51" t="s">
        <v>61</v>
      </c>
      <c r="DD69" s="55">
        <f>+DH18</f>
        <v>0.23076923076923078</v>
      </c>
      <c r="DE69" s="53"/>
      <c r="DF69" s="56">
        <f>+DD69-$G$18</f>
        <v>-0.29335237918067419</v>
      </c>
      <c r="DG69" s="9"/>
      <c r="DH69" s="39"/>
      <c r="DJ69" s="51" t="s">
        <v>61</v>
      </c>
      <c r="DK69" s="55">
        <f>+DO18</f>
        <v>0.5</v>
      </c>
      <c r="DL69" s="53"/>
      <c r="DM69" s="56">
        <f>+DK69-$G$18</f>
        <v>-2.4121609949904976E-2</v>
      </c>
      <c r="DN69" s="9"/>
      <c r="DO69" s="39"/>
      <c r="DQ69" s="51" t="s">
        <v>61</v>
      </c>
      <c r="DR69" s="55">
        <f>+DV18</f>
        <v>0.13333333333333333</v>
      </c>
      <c r="DS69" s="53"/>
      <c r="DT69" s="56">
        <f>+DR69-$G$18</f>
        <v>-0.39078827661657167</v>
      </c>
      <c r="DU69" s="9"/>
      <c r="DV69" s="39"/>
      <c r="DX69" s="51" t="s">
        <v>61</v>
      </c>
      <c r="DY69" s="55">
        <f>+EC18</f>
        <v>0</v>
      </c>
      <c r="DZ69" s="53"/>
      <c r="EA69" s="56">
        <f>+DY69-$G$18</f>
        <v>-0.52412160994990498</v>
      </c>
      <c r="EB69" s="9"/>
      <c r="EC69" s="39"/>
      <c r="EE69" s="51" t="s">
        <v>61</v>
      </c>
      <c r="EF69" s="55">
        <f>+EJ18</f>
        <v>0.53333333333333333</v>
      </c>
      <c r="EG69" s="53"/>
      <c r="EH69" s="56">
        <f>+EF69-$G$18</f>
        <v>9.2117233834283496E-3</v>
      </c>
      <c r="EI69" s="9"/>
      <c r="EJ69" s="39"/>
      <c r="EL69" s="51" t="s">
        <v>61</v>
      </c>
      <c r="EM69" s="55">
        <f>+EQ18</f>
        <v>0.5</v>
      </c>
      <c r="EN69" s="53"/>
      <c r="EO69" s="56">
        <f>+EM69-$G$18</f>
        <v>-2.4121609949904976E-2</v>
      </c>
      <c r="EP69" s="9"/>
      <c r="EQ69" s="39"/>
      <c r="ES69" s="51" t="s">
        <v>61</v>
      </c>
      <c r="ET69" s="55">
        <f>+EX18</f>
        <v>0</v>
      </c>
      <c r="EU69" s="53"/>
      <c r="EV69" s="56">
        <f>+ET69-$G$18</f>
        <v>-0.52412160994990498</v>
      </c>
      <c r="EW69" s="9"/>
      <c r="EX69" s="39"/>
      <c r="EZ69" s="51" t="s">
        <v>61</v>
      </c>
      <c r="FA69" s="55" t="e">
        <f>+FE18</f>
        <v>#DIV/0!</v>
      </c>
      <c r="FB69" s="53"/>
      <c r="FC69" s="56" t="e">
        <f>+FA69-$G$18</f>
        <v>#DIV/0!</v>
      </c>
      <c r="FD69" s="9"/>
      <c r="FE69" s="39"/>
      <c r="FG69" s="51" t="s">
        <v>61</v>
      </c>
      <c r="FH69" s="55">
        <f>+FL18</f>
        <v>0.33333333333333331</v>
      </c>
      <c r="FI69" s="53"/>
      <c r="FJ69" s="56">
        <f>+FH69-$G$18</f>
        <v>-0.19078827661657166</v>
      </c>
      <c r="FK69" s="9"/>
      <c r="FL69" s="39"/>
      <c r="FN69" s="51" t="s">
        <v>61</v>
      </c>
      <c r="FO69" s="55">
        <f>+FS18</f>
        <v>0.17391304347826086</v>
      </c>
      <c r="FP69" s="53"/>
      <c r="FQ69" s="56">
        <f>+FO69-$G$18</f>
        <v>-0.35020856647164411</v>
      </c>
      <c r="FR69" s="9"/>
      <c r="FS69" s="39"/>
      <c r="FU69" s="51" t="s">
        <v>61</v>
      </c>
      <c r="FV69" s="55">
        <f>+FZ18</f>
        <v>0</v>
      </c>
      <c r="FW69" s="53"/>
      <c r="FX69" s="56">
        <f>+FV69-$G$18</f>
        <v>-0.52412160994990498</v>
      </c>
      <c r="FY69" s="9"/>
      <c r="FZ69" s="39"/>
      <c r="GB69" s="51" t="s">
        <v>61</v>
      </c>
      <c r="GC69" s="55">
        <f>+GG18</f>
        <v>1</v>
      </c>
      <c r="GD69" s="53"/>
      <c r="GE69" s="56">
        <f>+GC69-$G$18</f>
        <v>0.47587839005009502</v>
      </c>
      <c r="GF69" s="9"/>
      <c r="GG69" s="39"/>
      <c r="GI69" s="51" t="s">
        <v>61</v>
      </c>
      <c r="GJ69" s="55">
        <f>+GN18</f>
        <v>1</v>
      </c>
      <c r="GK69" s="53"/>
      <c r="GL69" s="56">
        <f>+GJ69-$G$18</f>
        <v>0.47587839005009502</v>
      </c>
      <c r="GM69" s="9"/>
      <c r="GN69" s="39"/>
      <c r="GP69" s="51" t="s">
        <v>61</v>
      </c>
      <c r="GQ69" s="55">
        <f>+GU18</f>
        <v>0.625</v>
      </c>
      <c r="GR69" s="53"/>
      <c r="GS69" s="56">
        <f>+GQ69-$G$18</f>
        <v>0.10087839005009502</v>
      </c>
      <c r="GT69" s="9"/>
      <c r="GU69" s="39"/>
      <c r="GW69" s="51" t="s">
        <v>61</v>
      </c>
      <c r="GX69" s="55">
        <f>+HB18</f>
        <v>0.26829268292682928</v>
      </c>
      <c r="GY69" s="53"/>
      <c r="GZ69" s="56">
        <f>+GX69-$G$18</f>
        <v>-0.25582892702307569</v>
      </c>
      <c r="HA69" s="9"/>
      <c r="HB69" s="39"/>
      <c r="HD69" s="51" t="s">
        <v>61</v>
      </c>
      <c r="HE69" s="55" t="e">
        <f>+HI18</f>
        <v>#DIV/0!</v>
      </c>
      <c r="HF69" s="53"/>
      <c r="HG69" s="56" t="e">
        <f>+HE69-$G$18</f>
        <v>#DIV/0!</v>
      </c>
      <c r="HH69" s="9"/>
      <c r="HI69" s="39"/>
      <c r="HK69" s="51" t="s">
        <v>61</v>
      </c>
      <c r="HL69" s="55">
        <f>+HP18</f>
        <v>0</v>
      </c>
      <c r="HM69" s="53"/>
      <c r="HN69" s="56">
        <f>+HL69-$G$18</f>
        <v>-0.52412160994990498</v>
      </c>
      <c r="HO69" s="9"/>
      <c r="HP69" s="39"/>
      <c r="HR69" s="51" t="s">
        <v>61</v>
      </c>
      <c r="HS69" s="55">
        <f>+HW18</f>
        <v>1</v>
      </c>
      <c r="HT69" s="53"/>
      <c r="HU69" s="56">
        <f>+HS69-$G$18</f>
        <v>0.47587839005009502</v>
      </c>
      <c r="HV69" s="9"/>
      <c r="HW69" s="39"/>
      <c r="HY69" s="51" t="s">
        <v>61</v>
      </c>
      <c r="HZ69" s="55">
        <f>+ID18</f>
        <v>1</v>
      </c>
      <c r="IA69" s="53"/>
      <c r="IB69" s="56">
        <f>+HZ69-$G$18</f>
        <v>0.47587839005009502</v>
      </c>
      <c r="IC69" s="9"/>
      <c r="ID69" s="39"/>
      <c r="IF69" s="51" t="s">
        <v>61</v>
      </c>
      <c r="IG69" s="55" t="e">
        <f>+IK18</f>
        <v>#DIV/0!</v>
      </c>
      <c r="IH69" s="53"/>
      <c r="II69" s="56" t="e">
        <f>+IG69-$G$18</f>
        <v>#DIV/0!</v>
      </c>
      <c r="IJ69" s="9"/>
      <c r="IK69" s="39"/>
      <c r="IM69" s="51" t="s">
        <v>61</v>
      </c>
      <c r="IN69" s="55">
        <f>+IR18</f>
        <v>0.45454545454545453</v>
      </c>
      <c r="IO69" s="53"/>
      <c r="IP69" s="56">
        <f>+IN69-$G$18</f>
        <v>-6.9576155404450446E-2</v>
      </c>
      <c r="IQ69" s="9"/>
      <c r="IR69" s="39"/>
      <c r="IT69" s="51" t="s">
        <v>61</v>
      </c>
      <c r="IU69" s="55">
        <f>+IY18</f>
        <v>0.43333333333333335</v>
      </c>
      <c r="IV69" s="53"/>
      <c r="IW69" s="56">
        <f>+IU69-$G$18</f>
        <v>-9.0788276616571628E-2</v>
      </c>
      <c r="IX69" s="9"/>
      <c r="IY69" s="39"/>
      <c r="JA69" s="51" t="s">
        <v>61</v>
      </c>
      <c r="JB69" s="55">
        <f>+JF18</f>
        <v>1</v>
      </c>
      <c r="JC69" s="53"/>
      <c r="JD69" s="56">
        <f>+JB69-$G$18</f>
        <v>0.47587839005009502</v>
      </c>
      <c r="JE69" s="9"/>
      <c r="JF69" s="39"/>
      <c r="JH69" s="51" t="s">
        <v>61</v>
      </c>
      <c r="JI69" s="55" t="e">
        <f>+JM18</f>
        <v>#DIV/0!</v>
      </c>
      <c r="JJ69" s="53"/>
      <c r="JK69" s="56" t="e">
        <f>+JI69-$G$18</f>
        <v>#DIV/0!</v>
      </c>
      <c r="JL69" s="9"/>
      <c r="JM69" s="39"/>
      <c r="JO69" s="51" t="s">
        <v>61</v>
      </c>
      <c r="JP69" s="55">
        <f>+JT18</f>
        <v>0.53846153846153844</v>
      </c>
      <c r="JQ69" s="53"/>
      <c r="JR69" s="56">
        <f>+JP69-$G$18</f>
        <v>1.433992851163346E-2</v>
      </c>
      <c r="JS69" s="9"/>
      <c r="JT69" s="39"/>
      <c r="JV69" s="51" t="s">
        <v>61</v>
      </c>
      <c r="JW69" s="55">
        <f>+KA18</f>
        <v>0.22857142857142856</v>
      </c>
      <c r="JX69" s="53"/>
      <c r="JY69" s="56">
        <f>+JW69-$G$18</f>
        <v>-0.29555018137847644</v>
      </c>
      <c r="JZ69" s="9"/>
      <c r="KA69" s="39"/>
      <c r="KC69" s="51" t="s">
        <v>61</v>
      </c>
      <c r="KD69" s="55">
        <f>+KH18</f>
        <v>0</v>
      </c>
      <c r="KE69" s="53"/>
      <c r="KF69" s="56">
        <f>+KD69-$G$18</f>
        <v>-0.52412160994990498</v>
      </c>
      <c r="KG69" s="9"/>
      <c r="KH69" s="39"/>
      <c r="KJ69" s="51" t="s">
        <v>61</v>
      </c>
      <c r="KK69" s="55">
        <f>+KO18</f>
        <v>0.10714285714285714</v>
      </c>
      <c r="KL69" s="53"/>
      <c r="KM69" s="56">
        <f>+KK69-$G$18</f>
        <v>-0.41697875280704783</v>
      </c>
      <c r="KN69" s="9"/>
      <c r="KO69" s="39"/>
      <c r="KQ69" s="51" t="s">
        <v>61</v>
      </c>
      <c r="KR69" s="55">
        <f>+KV18</f>
        <v>1</v>
      </c>
      <c r="KS69" s="53"/>
      <c r="KT69" s="56">
        <f>+KR69-$G$18</f>
        <v>0.47587839005009502</v>
      </c>
      <c r="KU69" s="9"/>
      <c r="KV69" s="39"/>
      <c r="KX69" s="51" t="s">
        <v>61</v>
      </c>
      <c r="KY69" s="55">
        <f>+LC18</f>
        <v>0.30769230769230771</v>
      </c>
      <c r="KZ69" s="53"/>
      <c r="LA69" s="56">
        <f>+KY69-$G$18</f>
        <v>-0.21642930225759727</v>
      </c>
      <c r="LB69" s="9"/>
      <c r="LC69" s="39"/>
      <c r="LE69" s="51" t="s">
        <v>61</v>
      </c>
      <c r="LF69" s="55">
        <f>+LJ18</f>
        <v>0.75</v>
      </c>
      <c r="LG69" s="53"/>
      <c r="LH69" s="56">
        <f>+LF69-$G$18</f>
        <v>0.22587839005009502</v>
      </c>
      <c r="LI69" s="9"/>
      <c r="LJ69" s="39"/>
      <c r="LL69" s="51" t="s">
        <v>61</v>
      </c>
      <c r="LM69" s="55">
        <f>+LQ18</f>
        <v>0</v>
      </c>
      <c r="LN69" s="53"/>
      <c r="LO69" s="56">
        <f>+LM69-$G$18</f>
        <v>-0.52412160994990498</v>
      </c>
      <c r="LP69" s="9"/>
      <c r="LQ69" s="39"/>
      <c r="LS69" s="51" t="s">
        <v>61</v>
      </c>
      <c r="LT69" s="55">
        <f>+LX18</f>
        <v>0.14285714285714285</v>
      </c>
      <c r="LU69" s="53"/>
      <c r="LV69" s="56">
        <f>+LT69-$G$18</f>
        <v>-0.38126446709276213</v>
      </c>
      <c r="LW69" s="9"/>
      <c r="LX69" s="39"/>
      <c r="LZ69" s="51" t="s">
        <v>61</v>
      </c>
      <c r="MA69" s="55">
        <f>+ME18</f>
        <v>1</v>
      </c>
      <c r="MB69" s="53"/>
      <c r="MC69" s="56">
        <f>+MA69-$G$18</f>
        <v>0.47587839005009502</v>
      </c>
      <c r="MD69" s="9"/>
      <c r="ME69" s="39"/>
      <c r="MG69" s="51" t="s">
        <v>61</v>
      </c>
      <c r="MH69" s="55">
        <f>+ML18</f>
        <v>0.25</v>
      </c>
      <c r="MI69" s="53"/>
      <c r="MJ69" s="56">
        <f>+MH69-$G$18</f>
        <v>-0.27412160994990498</v>
      </c>
      <c r="MK69" s="9"/>
      <c r="ML69" s="39"/>
      <c r="MN69" s="51" t="s">
        <v>61</v>
      </c>
      <c r="MO69" s="55">
        <f>+MS18</f>
        <v>0.42857142857142855</v>
      </c>
      <c r="MP69" s="53"/>
      <c r="MQ69" s="56">
        <f>+MO69-$G$18</f>
        <v>-9.5550181378476429E-2</v>
      </c>
      <c r="MR69" s="9"/>
      <c r="MS69" s="39"/>
      <c r="MU69" s="51" t="s">
        <v>61</v>
      </c>
      <c r="MV69" s="55">
        <f>+MZ18</f>
        <v>0.66666666666666663</v>
      </c>
      <c r="MW69" s="53"/>
      <c r="MX69" s="56">
        <f>+MV69-$G$18</f>
        <v>0.14254505671676165</v>
      </c>
      <c r="MY69" s="9"/>
      <c r="MZ69" s="39"/>
      <c r="NB69" s="51" t="s">
        <v>61</v>
      </c>
      <c r="NC69" s="55">
        <f>+NG18</f>
        <v>1</v>
      </c>
      <c r="ND69" s="53"/>
      <c r="NE69" s="56">
        <f>+NC69-$G$18</f>
        <v>0.47587839005009502</v>
      </c>
      <c r="NF69" s="9"/>
      <c r="NG69" s="39"/>
      <c r="NI69" s="51" t="s">
        <v>61</v>
      </c>
      <c r="NJ69" s="55" t="e">
        <f>+NN18</f>
        <v>#DIV/0!</v>
      </c>
      <c r="NK69" s="53"/>
      <c r="NL69" s="56" t="e">
        <f>+NJ69-$G$18</f>
        <v>#DIV/0!</v>
      </c>
      <c r="NM69" s="9"/>
      <c r="NN69" s="39"/>
      <c r="NP69" s="51" t="s">
        <v>61</v>
      </c>
      <c r="NQ69" s="55" t="e">
        <f>+NU18</f>
        <v>#DIV/0!</v>
      </c>
      <c r="NR69" s="53"/>
      <c r="NS69" s="56" t="e">
        <f>+NQ69-$G$18</f>
        <v>#DIV/0!</v>
      </c>
      <c r="NT69" s="9"/>
      <c r="NU69" s="39"/>
      <c r="NW69" s="51" t="s">
        <v>61</v>
      </c>
      <c r="NX69" s="55" t="e">
        <f>+OB18</f>
        <v>#DIV/0!</v>
      </c>
      <c r="NY69" s="53"/>
      <c r="NZ69" s="56" t="e">
        <f>+NX69-$G$18</f>
        <v>#DIV/0!</v>
      </c>
      <c r="OA69" s="9"/>
      <c r="OB69" s="39"/>
      <c r="OD69" s="51" t="s">
        <v>61</v>
      </c>
      <c r="OE69" s="55" t="e">
        <f>+OI18</f>
        <v>#DIV/0!</v>
      </c>
      <c r="OF69" s="53"/>
      <c r="OG69" s="56" t="e">
        <f>+OE69-$G$18</f>
        <v>#DIV/0!</v>
      </c>
      <c r="OH69" s="9"/>
      <c r="OI69" s="39"/>
      <c r="OK69" s="51" t="s">
        <v>61</v>
      </c>
      <c r="OL69" s="55" t="e">
        <f>+OP18</f>
        <v>#DIV/0!</v>
      </c>
      <c r="OM69" s="53"/>
      <c r="ON69" s="56" t="e">
        <f>+OL69-$G$18</f>
        <v>#DIV/0!</v>
      </c>
      <c r="OO69" s="9"/>
      <c r="OP69" s="39"/>
      <c r="OR69" s="51" t="s">
        <v>61</v>
      </c>
      <c r="OS69" s="55" t="e">
        <f>+OW18</f>
        <v>#DIV/0!</v>
      </c>
      <c r="OT69" s="53"/>
      <c r="OU69" s="56" t="e">
        <f>+OS69-$G$18</f>
        <v>#DIV/0!</v>
      </c>
      <c r="OV69" s="9"/>
      <c r="OW69" s="39"/>
      <c r="OY69" s="51" t="s">
        <v>61</v>
      </c>
      <c r="OZ69" s="55" t="e">
        <f>+PD18</f>
        <v>#DIV/0!</v>
      </c>
      <c r="PA69" s="53"/>
      <c r="PB69" s="56" t="e">
        <f>+OZ69-$G$18</f>
        <v>#DIV/0!</v>
      </c>
      <c r="PC69" s="9"/>
      <c r="PD69" s="39"/>
      <c r="PF69" s="51" t="s">
        <v>61</v>
      </c>
      <c r="PG69" s="55" t="e">
        <f>+PK18</f>
        <v>#DIV/0!</v>
      </c>
      <c r="PH69" s="53"/>
      <c r="PI69" s="56" t="e">
        <f>+PG69-$G$18</f>
        <v>#DIV/0!</v>
      </c>
      <c r="PJ69" s="9"/>
      <c r="PK69" s="39"/>
    </row>
    <row r="70" spans="9:427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  <c r="MN70" s="38"/>
      <c r="MO70" s="9"/>
      <c r="MP70" s="9"/>
      <c r="MQ70" s="9"/>
      <c r="MR70" s="9"/>
      <c r="MS70" s="39"/>
      <c r="MU70" s="38"/>
      <c r="MV70" s="9"/>
      <c r="MW70" s="9"/>
      <c r="MX70" s="9"/>
      <c r="MY70" s="9"/>
      <c r="MZ70" s="39"/>
      <c r="NB70" s="38"/>
      <c r="NC70" s="9"/>
      <c r="ND70" s="9"/>
      <c r="NE70" s="9"/>
      <c r="NF70" s="9"/>
      <c r="NG70" s="39"/>
      <c r="NI70" s="38"/>
      <c r="NJ70" s="9"/>
      <c r="NK70" s="9"/>
      <c r="NL70" s="9"/>
      <c r="NM70" s="9"/>
      <c r="NN70" s="39"/>
      <c r="NP70" s="38"/>
      <c r="NQ70" s="9"/>
      <c r="NR70" s="9"/>
      <c r="NS70" s="9"/>
      <c r="NT70" s="9"/>
      <c r="NU70" s="39"/>
      <c r="NW70" s="38"/>
      <c r="NX70" s="9"/>
      <c r="NY70" s="9"/>
      <c r="NZ70" s="9"/>
      <c r="OA70" s="9"/>
      <c r="OB70" s="39"/>
      <c r="OD70" s="38"/>
      <c r="OE70" s="9"/>
      <c r="OF70" s="9"/>
      <c r="OG70" s="9"/>
      <c r="OH70" s="9"/>
      <c r="OI70" s="39"/>
      <c r="OK70" s="38"/>
      <c r="OL70" s="9"/>
      <c r="OM70" s="9"/>
      <c r="ON70" s="9"/>
      <c r="OO70" s="9"/>
      <c r="OP70" s="39"/>
      <c r="OR70" s="38"/>
      <c r="OS70" s="9"/>
      <c r="OT70" s="9"/>
      <c r="OU70" s="9"/>
      <c r="OV70" s="9"/>
      <c r="OW70" s="39"/>
      <c r="OY70" s="38"/>
      <c r="OZ70" s="9"/>
      <c r="PA70" s="9"/>
      <c r="PB70" s="9"/>
      <c r="PC70" s="9"/>
      <c r="PD70" s="39"/>
      <c r="PF70" s="38"/>
      <c r="PG70" s="9"/>
      <c r="PH70" s="9"/>
      <c r="PI70" s="9"/>
      <c r="PJ70" s="9"/>
      <c r="PK70" s="39"/>
    </row>
    <row r="71" spans="9:427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  <c r="MN71" s="58"/>
      <c r="MO71" s="59"/>
      <c r="MP71" s="59"/>
      <c r="MQ71" s="59"/>
      <c r="MR71" s="59"/>
      <c r="MS71" s="60"/>
      <c r="MU71" s="58"/>
      <c r="MV71" s="59"/>
      <c r="MW71" s="59"/>
      <c r="MX71" s="59"/>
      <c r="MY71" s="59"/>
      <c r="MZ71" s="60"/>
      <c r="NB71" s="58"/>
      <c r="NC71" s="59"/>
      <c r="ND71" s="59"/>
      <c r="NE71" s="59"/>
      <c r="NF71" s="59"/>
      <c r="NG71" s="60"/>
      <c r="NI71" s="58"/>
      <c r="NJ71" s="59"/>
      <c r="NK71" s="59"/>
      <c r="NL71" s="59"/>
      <c r="NM71" s="59"/>
      <c r="NN71" s="60"/>
      <c r="NP71" s="58"/>
      <c r="NQ71" s="59"/>
      <c r="NR71" s="59"/>
      <c r="NS71" s="59"/>
      <c r="NT71" s="59"/>
      <c r="NU71" s="60"/>
      <c r="NW71" s="58"/>
      <c r="NX71" s="59"/>
      <c r="NY71" s="59"/>
      <c r="NZ71" s="59"/>
      <c r="OA71" s="59"/>
      <c r="OB71" s="60"/>
      <c r="OD71" s="58"/>
      <c r="OE71" s="59"/>
      <c r="OF71" s="59"/>
      <c r="OG71" s="59"/>
      <c r="OH71" s="59"/>
      <c r="OI71" s="60"/>
      <c r="OK71" s="58"/>
      <c r="OL71" s="59"/>
      <c r="OM71" s="59"/>
      <c r="ON71" s="59"/>
      <c r="OO71" s="59"/>
      <c r="OP71" s="60"/>
      <c r="OR71" s="58"/>
      <c r="OS71" s="59"/>
      <c r="OT71" s="59"/>
      <c r="OU71" s="59"/>
      <c r="OV71" s="59"/>
      <c r="OW71" s="60"/>
      <c r="OY71" s="58"/>
      <c r="OZ71" s="59"/>
      <c r="PA71" s="59"/>
      <c r="PB71" s="59"/>
      <c r="PC71" s="59"/>
      <c r="PD71" s="60"/>
      <c r="PF71" s="58"/>
      <c r="PG71" s="59"/>
      <c r="PH71" s="59"/>
      <c r="PI71" s="59"/>
      <c r="PJ71" s="59"/>
      <c r="PK71" s="60"/>
    </row>
  </sheetData>
  <sortState ref="PG32:PK37">
    <sortCondition descending="1" ref="PK32:PK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H72"/>
  <sheetViews>
    <sheetView view="pageBreakPreview" zoomScale="75" zoomScaleNormal="75" zoomScaleSheetLayoutView="75" workbookViewId="0">
      <pane xSplit="7" ySplit="7" topLeftCell="H8" activePane="bottomRight" state="frozen"/>
      <selection pane="topRight" activeCell="H1" sqref="H1"/>
      <selection pane="bottomLeft" activeCell="A8" sqref="A8"/>
      <selection pane="bottomRight" activeCell="X35" sqref="X35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27" width="5.625" customWidth="1"/>
    <col min="28" max="28" width="10.625" customWidth="1"/>
    <col min="29" max="29" width="6.625" customWidth="1"/>
    <col min="30" max="39" width="5.625" customWidth="1"/>
    <col min="40" max="40" width="10.625" customWidth="1"/>
    <col min="41" max="41" width="6.625" customWidth="1"/>
    <col min="42" max="51" width="5.625" customWidth="1"/>
    <col min="52" max="52" width="0.875" customWidth="1"/>
    <col min="53" max="53" width="8.625" customWidth="1"/>
    <col min="54" max="55" width="6.625" customWidth="1"/>
    <col min="56" max="56" width="10.625" customWidth="1"/>
    <col min="57" max="57" width="6.625" customWidth="1"/>
    <col min="58" max="58" width="10.625" customWidth="1"/>
    <col min="59" max="59" width="6.625" customWidth="1"/>
    <col min="60" max="60" width="0.875" customWidth="1"/>
    <col min="61" max="62" width="9" customWidth="1"/>
  </cols>
  <sheetData>
    <row r="6" spans="1:60" ht="14.25" thickBot="1" x14ac:dyDescent="0.2">
      <c r="P6" t="s">
        <v>159</v>
      </c>
    </row>
    <row r="7" spans="1:60" ht="14.25" thickBot="1" x14ac:dyDescent="0.2">
      <c r="A7" s="9"/>
      <c r="B7" s="6" t="s">
        <v>0</v>
      </c>
      <c r="C7" s="7"/>
      <c r="D7" s="7"/>
      <c r="E7" s="7"/>
      <c r="F7" s="7"/>
      <c r="G7" s="8"/>
      <c r="I7" s="6" t="s">
        <v>230</v>
      </c>
      <c r="J7" s="7"/>
      <c r="K7" s="7"/>
      <c r="L7" s="7"/>
      <c r="M7" s="7"/>
      <c r="N7" s="8"/>
      <c r="P7" s="6" t="s">
        <v>161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8"/>
      <c r="BA7" s="6" t="s">
        <v>160</v>
      </c>
      <c r="BB7" s="7"/>
      <c r="BC7" s="7"/>
      <c r="BD7" s="7"/>
      <c r="BE7" s="7"/>
      <c r="BF7" s="7"/>
      <c r="BG7" s="8"/>
    </row>
    <row r="8" spans="1:60" ht="14.25" thickBot="1" x14ac:dyDescent="0.2">
      <c r="A8" s="9"/>
      <c r="B8" s="9"/>
      <c r="C8" s="9"/>
      <c r="D8" s="9"/>
      <c r="E8" s="9"/>
      <c r="F8" s="9"/>
      <c r="G8" s="9"/>
      <c r="I8" s="9"/>
      <c r="J8" s="9"/>
      <c r="K8" s="9"/>
      <c r="L8" s="9"/>
      <c r="M8" s="9"/>
      <c r="N8" s="9"/>
      <c r="P8" s="31" t="s">
        <v>49</v>
      </c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1" t="s">
        <v>50</v>
      </c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3"/>
      <c r="AN8" s="31" t="s">
        <v>51</v>
      </c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3"/>
      <c r="BA8" s="9"/>
      <c r="BB8" s="9"/>
      <c r="BC8" s="9"/>
      <c r="BD8" s="9"/>
      <c r="BE8" s="9"/>
      <c r="BF8" s="9"/>
      <c r="BG8" s="9"/>
    </row>
    <row r="9" spans="1:60" s="1" customFormat="1" ht="21" x14ac:dyDescent="0.15">
      <c r="A9" s="2" t="s">
        <v>1</v>
      </c>
      <c r="B9" s="3" t="s">
        <v>26</v>
      </c>
      <c r="C9" s="3" t="s">
        <v>27</v>
      </c>
      <c r="D9" s="3" t="s">
        <v>28</v>
      </c>
      <c r="E9" s="3" t="s">
        <v>29</v>
      </c>
      <c r="F9" s="3" t="s">
        <v>33</v>
      </c>
      <c r="G9" s="3" t="s">
        <v>34</v>
      </c>
      <c r="H9" s="4"/>
      <c r="I9" s="3" t="s">
        <v>36</v>
      </c>
      <c r="J9" s="3" t="s">
        <v>37</v>
      </c>
      <c r="K9" s="3" t="s">
        <v>28</v>
      </c>
      <c r="L9" s="3" t="s">
        <v>29</v>
      </c>
      <c r="M9" s="3" t="s">
        <v>33</v>
      </c>
      <c r="N9" s="3" t="s">
        <v>34</v>
      </c>
      <c r="O9" s="4"/>
      <c r="P9" s="3" t="s">
        <v>36</v>
      </c>
      <c r="Q9" s="3" t="s">
        <v>37</v>
      </c>
      <c r="R9" s="3" t="s">
        <v>44</v>
      </c>
      <c r="S9" s="3" t="s">
        <v>45</v>
      </c>
      <c r="T9" s="3" t="s">
        <v>46</v>
      </c>
      <c r="U9" s="3" t="s">
        <v>47</v>
      </c>
      <c r="V9" s="3" t="s">
        <v>48</v>
      </c>
      <c r="W9" s="3" t="s">
        <v>165</v>
      </c>
      <c r="X9" s="3" t="s">
        <v>166</v>
      </c>
      <c r="Y9" s="3" t="s">
        <v>167</v>
      </c>
      <c r="Z9" s="3" t="s">
        <v>168</v>
      </c>
      <c r="AA9" s="3" t="s">
        <v>169</v>
      </c>
      <c r="AB9" s="3" t="s">
        <v>28</v>
      </c>
      <c r="AC9" s="3" t="s">
        <v>29</v>
      </c>
      <c r="AD9" s="3" t="s">
        <v>44</v>
      </c>
      <c r="AE9" s="3" t="s">
        <v>45</v>
      </c>
      <c r="AF9" s="3" t="s">
        <v>46</v>
      </c>
      <c r="AG9" s="3" t="s">
        <v>47</v>
      </c>
      <c r="AH9" s="3" t="s">
        <v>48</v>
      </c>
      <c r="AI9" s="3" t="s">
        <v>165</v>
      </c>
      <c r="AJ9" s="3" t="s">
        <v>166</v>
      </c>
      <c r="AK9" s="3" t="s">
        <v>167</v>
      </c>
      <c r="AL9" s="3" t="s">
        <v>168</v>
      </c>
      <c r="AM9" s="3" t="s">
        <v>169</v>
      </c>
      <c r="AN9" s="3" t="s">
        <v>33</v>
      </c>
      <c r="AO9" s="3" t="s">
        <v>34</v>
      </c>
      <c r="AP9" s="3" t="s">
        <v>44</v>
      </c>
      <c r="AQ9" s="3" t="s">
        <v>45</v>
      </c>
      <c r="AR9" s="3" t="s">
        <v>46</v>
      </c>
      <c r="AS9" s="3" t="s">
        <v>47</v>
      </c>
      <c r="AT9" s="3" t="s">
        <v>48</v>
      </c>
      <c r="AU9" s="3" t="s">
        <v>165</v>
      </c>
      <c r="AV9" s="3" t="s">
        <v>166</v>
      </c>
      <c r="AW9" s="3" t="s">
        <v>167</v>
      </c>
      <c r="AX9" s="3" t="s">
        <v>168</v>
      </c>
      <c r="AY9" s="3" t="s">
        <v>169</v>
      </c>
      <c r="AZ9" s="4"/>
      <c r="BA9" s="3" t="s">
        <v>36</v>
      </c>
      <c r="BB9" s="3" t="s">
        <v>37</v>
      </c>
      <c r="BC9" s="3" t="s">
        <v>52</v>
      </c>
      <c r="BD9" s="3" t="s">
        <v>28</v>
      </c>
      <c r="BE9" s="3" t="s">
        <v>29</v>
      </c>
      <c r="BF9" s="3" t="s">
        <v>33</v>
      </c>
      <c r="BG9" s="3" t="s">
        <v>34</v>
      </c>
      <c r="BH9" s="4"/>
    </row>
    <row r="10" spans="1:60" x14ac:dyDescent="0.15">
      <c r="A10" s="17" t="s">
        <v>15</v>
      </c>
      <c r="B10" s="14">
        <v>3098417</v>
      </c>
      <c r="C10" s="5">
        <v>100</v>
      </c>
      <c r="D10" s="21">
        <v>1726006</v>
      </c>
      <c r="E10" s="26">
        <f>+D10/B10</f>
        <v>0.55706058932674329</v>
      </c>
      <c r="F10" s="21">
        <v>1365444</v>
      </c>
      <c r="G10" s="26">
        <f>+F10/B10</f>
        <v>0.44069084309826601</v>
      </c>
      <c r="H10" s="18"/>
      <c r="I10" s="14">
        <v>51344</v>
      </c>
      <c r="J10" s="5">
        <v>100</v>
      </c>
      <c r="K10" s="21">
        <v>29817</v>
      </c>
      <c r="L10" s="26">
        <f>+K10/I10</f>
        <v>0.58072997818635086</v>
      </c>
      <c r="M10" s="21">
        <v>21369</v>
      </c>
      <c r="N10" s="26">
        <f>+M10/I10</f>
        <v>0.41619273917108135</v>
      </c>
      <c r="O10" s="18"/>
      <c r="P10" s="14">
        <f t="shared" ref="P10:P25" si="0">SUM(R10:AA10)</f>
        <v>0</v>
      </c>
      <c r="Q10" s="27" t="e">
        <f>+P10/P$10</f>
        <v>#DIV/0!</v>
      </c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1">
        <f>SUM(AD10:AM10)</f>
        <v>0</v>
      </c>
      <c r="AC10" s="26" t="e">
        <f t="shared" ref="AC10:AC25" si="1">+AB10/P10</f>
        <v>#DIV/0!</v>
      </c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1">
        <f>SUM(AP10:AY10)</f>
        <v>0</v>
      </c>
      <c r="AO10" s="26" t="e">
        <f t="shared" ref="AO10:AO25" si="2">+AN10/P10</f>
        <v>#DIV/0!</v>
      </c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18"/>
      <c r="BA10" s="14"/>
      <c r="BB10" s="27" t="e">
        <f>+BA10/BA$10</f>
        <v>#DIV/0!</v>
      </c>
      <c r="BC10" s="27" t="e">
        <f t="shared" ref="BC10:BC25" si="3">+BA10/P10</f>
        <v>#DIV/0!</v>
      </c>
      <c r="BD10" s="21"/>
      <c r="BE10" s="26" t="e">
        <f>+BD10/BA10</f>
        <v>#DIV/0!</v>
      </c>
      <c r="BF10" s="21"/>
      <c r="BG10" s="26" t="e">
        <f>+BF10/BA10</f>
        <v>#DIV/0!</v>
      </c>
      <c r="BH10" s="18"/>
    </row>
    <row r="11" spans="1:60" x14ac:dyDescent="0.15">
      <c r="A11" s="15" t="s">
        <v>2</v>
      </c>
      <c r="B11" s="10">
        <v>693</v>
      </c>
      <c r="C11" s="12">
        <v>0.02</v>
      </c>
      <c r="D11" s="22">
        <v>100</v>
      </c>
      <c r="E11" s="24">
        <f>+D11/B11</f>
        <v>0.14430014430014429</v>
      </c>
      <c r="F11" s="22">
        <v>591</v>
      </c>
      <c r="G11" s="24">
        <f t="shared" ref="G11:G25" si="4">+F11/B11</f>
        <v>0.8528138528138528</v>
      </c>
      <c r="H11" s="18"/>
      <c r="I11" s="10">
        <v>18</v>
      </c>
      <c r="J11" s="12">
        <v>0.04</v>
      </c>
      <c r="K11" s="22">
        <v>6</v>
      </c>
      <c r="L11" s="24">
        <f>+K11/I11</f>
        <v>0.33333333333333331</v>
      </c>
      <c r="M11" s="22">
        <v>12</v>
      </c>
      <c r="N11" s="24">
        <f t="shared" ref="N11:N25" si="5">+M11/I11</f>
        <v>0.66666666666666663</v>
      </c>
      <c r="O11" s="18"/>
      <c r="P11" s="10">
        <f t="shared" si="0"/>
        <v>0</v>
      </c>
      <c r="Q11" s="24" t="e">
        <f t="shared" ref="Q11:Q25" si="6">+P11/P$10</f>
        <v>#DIV/0!</v>
      </c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2">
        <f t="shared" ref="AB11:AB25" si="7">SUM(AD11:AM11)</f>
        <v>0</v>
      </c>
      <c r="AC11" s="24" t="e">
        <f t="shared" si="1"/>
        <v>#DIV/0!</v>
      </c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2">
        <f t="shared" ref="AN11:AN25" si="8">SUM(AP11:AY11)</f>
        <v>0</v>
      </c>
      <c r="AO11" s="24" t="e">
        <f t="shared" si="2"/>
        <v>#DIV/0!</v>
      </c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18"/>
      <c r="BA11" s="10"/>
      <c r="BB11" s="24" t="e">
        <f t="shared" ref="BB11:BB25" si="9">+BA11/BA$10</f>
        <v>#DIV/0!</v>
      </c>
      <c r="BC11" s="24" t="e">
        <f t="shared" si="3"/>
        <v>#DIV/0!</v>
      </c>
      <c r="BD11" s="22"/>
      <c r="BE11" s="24" t="e">
        <f>+BD11/BA11</f>
        <v>#DIV/0!</v>
      </c>
      <c r="BF11" s="22"/>
      <c r="BG11" s="24" t="e">
        <f t="shared" ref="BG11:BG25" si="10">+BF11/BA11</f>
        <v>#DIV/0!</v>
      </c>
      <c r="BH11" s="18"/>
    </row>
    <row r="12" spans="1:60" x14ac:dyDescent="0.15">
      <c r="A12" s="16" t="s">
        <v>3</v>
      </c>
      <c r="B12" s="11">
        <v>398133</v>
      </c>
      <c r="C12" s="13">
        <v>12.85</v>
      </c>
      <c r="D12" s="23">
        <v>141015</v>
      </c>
      <c r="E12" s="25">
        <f t="shared" ref="E12:E25" si="11">+D12/B12</f>
        <v>0.3541906850223418</v>
      </c>
      <c r="F12" s="23">
        <v>257062</v>
      </c>
      <c r="G12" s="25">
        <f t="shared" si="4"/>
        <v>0.64566865846337784</v>
      </c>
      <c r="H12" s="18"/>
      <c r="I12" s="11">
        <v>7867</v>
      </c>
      <c r="J12" s="13">
        <v>15.32</v>
      </c>
      <c r="K12" s="23">
        <v>3201</v>
      </c>
      <c r="L12" s="25">
        <f t="shared" ref="L12:L25" si="12">+K12/I12</f>
        <v>0.40688953857887378</v>
      </c>
      <c r="M12" s="23">
        <v>4665</v>
      </c>
      <c r="N12" s="25">
        <f t="shared" si="5"/>
        <v>0.59298334816321341</v>
      </c>
      <c r="O12" s="18"/>
      <c r="P12" s="11">
        <f t="shared" si="0"/>
        <v>0</v>
      </c>
      <c r="Q12" s="25" t="e">
        <f>+P12/P$10</f>
        <v>#DIV/0!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23">
        <f t="shared" si="7"/>
        <v>0</v>
      </c>
      <c r="AC12" s="25" t="e">
        <f t="shared" si="1"/>
        <v>#DIV/0!</v>
      </c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23">
        <f t="shared" si="8"/>
        <v>0</v>
      </c>
      <c r="AO12" s="25" t="e">
        <f t="shared" si="2"/>
        <v>#DIV/0!</v>
      </c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18"/>
      <c r="BA12" s="11"/>
      <c r="BB12" s="25" t="e">
        <f>+BA12/BA$10</f>
        <v>#DIV/0!</v>
      </c>
      <c r="BC12" s="25" t="e">
        <f t="shared" si="3"/>
        <v>#DIV/0!</v>
      </c>
      <c r="BD12" s="23"/>
      <c r="BE12" s="25" t="e">
        <f t="shared" ref="BE12:BE25" si="13">+BD12/BA12</f>
        <v>#DIV/0!</v>
      </c>
      <c r="BF12" s="23"/>
      <c r="BG12" s="25" t="e">
        <f t="shared" si="10"/>
        <v>#DIV/0!</v>
      </c>
      <c r="BH12" s="18"/>
    </row>
    <row r="13" spans="1:60" x14ac:dyDescent="0.15">
      <c r="A13" s="15" t="s">
        <v>4</v>
      </c>
      <c r="B13" s="10">
        <v>307783</v>
      </c>
      <c r="C13" s="12">
        <v>9.93</v>
      </c>
      <c r="D13" s="22">
        <v>130432</v>
      </c>
      <c r="E13" s="24">
        <f t="shared" si="11"/>
        <v>0.42377909111289447</v>
      </c>
      <c r="F13" s="22">
        <v>176950</v>
      </c>
      <c r="G13" s="24">
        <f t="shared" si="4"/>
        <v>0.57491804290685322</v>
      </c>
      <c r="H13" s="18"/>
      <c r="I13" s="10">
        <v>4378</v>
      </c>
      <c r="J13" s="12">
        <v>8.5299999999999994</v>
      </c>
      <c r="K13" s="22">
        <v>1943</v>
      </c>
      <c r="L13" s="24">
        <f t="shared" si="12"/>
        <v>0.44380995888533575</v>
      </c>
      <c r="M13" s="22">
        <v>2429</v>
      </c>
      <c r="N13" s="24">
        <f t="shared" si="5"/>
        <v>0.55481955230698954</v>
      </c>
      <c r="O13" s="18"/>
      <c r="P13" s="10">
        <f t="shared" si="0"/>
        <v>0</v>
      </c>
      <c r="Q13" s="24" t="e">
        <f t="shared" si="6"/>
        <v>#DIV/0!</v>
      </c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2">
        <f t="shared" si="7"/>
        <v>0</v>
      </c>
      <c r="AC13" s="24" t="e">
        <f t="shared" si="1"/>
        <v>#DIV/0!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2">
        <f t="shared" si="8"/>
        <v>0</v>
      </c>
      <c r="AO13" s="24" t="e">
        <f t="shared" si="2"/>
        <v>#DIV/0!</v>
      </c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18"/>
      <c r="BA13" s="10"/>
      <c r="BB13" s="24" t="e">
        <f t="shared" si="9"/>
        <v>#DIV/0!</v>
      </c>
      <c r="BC13" s="24" t="e">
        <f t="shared" si="3"/>
        <v>#DIV/0!</v>
      </c>
      <c r="BD13" s="22"/>
      <c r="BE13" s="24" t="e">
        <f t="shared" si="13"/>
        <v>#DIV/0!</v>
      </c>
      <c r="BF13" s="22"/>
      <c r="BG13" s="24" t="e">
        <f t="shared" si="10"/>
        <v>#DIV/0!</v>
      </c>
      <c r="BH13" s="18"/>
    </row>
    <row r="14" spans="1:60" x14ac:dyDescent="0.15">
      <c r="A14" s="16" t="s">
        <v>5</v>
      </c>
      <c r="B14" s="11">
        <v>1165</v>
      </c>
      <c r="C14" s="13">
        <v>0.04</v>
      </c>
      <c r="D14" s="23">
        <v>28</v>
      </c>
      <c r="E14" s="25">
        <f t="shared" si="11"/>
        <v>2.4034334763948499E-2</v>
      </c>
      <c r="F14" s="23">
        <v>1118</v>
      </c>
      <c r="G14" s="25">
        <f t="shared" si="4"/>
        <v>0.95965665236051501</v>
      </c>
      <c r="H14" s="18"/>
      <c r="I14" s="11">
        <v>28</v>
      </c>
      <c r="J14" s="13">
        <v>0.05</v>
      </c>
      <c r="K14" s="23">
        <v>0</v>
      </c>
      <c r="L14" s="25">
        <f t="shared" si="12"/>
        <v>0</v>
      </c>
      <c r="M14" s="23">
        <v>28</v>
      </c>
      <c r="N14" s="25">
        <f t="shared" si="5"/>
        <v>1</v>
      </c>
      <c r="O14" s="18"/>
      <c r="P14" s="11">
        <f t="shared" si="0"/>
        <v>0</v>
      </c>
      <c r="Q14" s="25" t="e">
        <f t="shared" si="6"/>
        <v>#DIV/0!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23">
        <f t="shared" si="7"/>
        <v>0</v>
      </c>
      <c r="AC14" s="25" t="e">
        <f t="shared" si="1"/>
        <v>#DIV/0!</v>
      </c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23">
        <f t="shared" si="8"/>
        <v>0</v>
      </c>
      <c r="AO14" s="25" t="e">
        <f t="shared" si="2"/>
        <v>#DIV/0!</v>
      </c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18"/>
      <c r="BA14" s="11"/>
      <c r="BB14" s="25" t="e">
        <f t="shared" si="9"/>
        <v>#DIV/0!</v>
      </c>
      <c r="BC14" s="25" t="e">
        <f t="shared" si="3"/>
        <v>#DIV/0!</v>
      </c>
      <c r="BD14" s="23"/>
      <c r="BE14" s="25" t="e">
        <f t="shared" si="13"/>
        <v>#DIV/0!</v>
      </c>
      <c r="BF14" s="23"/>
      <c r="BG14" s="25" t="e">
        <f t="shared" si="10"/>
        <v>#DIV/0!</v>
      </c>
      <c r="BH14" s="18"/>
    </row>
    <row r="15" spans="1:60" x14ac:dyDescent="0.15">
      <c r="A15" s="15" t="s">
        <v>6</v>
      </c>
      <c r="B15" s="10">
        <v>28804</v>
      </c>
      <c r="C15" s="12">
        <v>0.93</v>
      </c>
      <c r="D15" s="22">
        <v>2079</v>
      </c>
      <c r="E15" s="24">
        <f t="shared" si="11"/>
        <v>7.2177475350645739E-2</v>
      </c>
      <c r="F15" s="22">
        <v>26617</v>
      </c>
      <c r="G15" s="24">
        <f t="shared" si="4"/>
        <v>0.92407304541035962</v>
      </c>
      <c r="H15" s="18"/>
      <c r="I15" s="10">
        <v>296</v>
      </c>
      <c r="J15" s="12">
        <v>0.57999999999999996</v>
      </c>
      <c r="K15" s="22">
        <v>32</v>
      </c>
      <c r="L15" s="24">
        <f t="shared" si="12"/>
        <v>0.10810810810810811</v>
      </c>
      <c r="M15" s="22">
        <v>262</v>
      </c>
      <c r="N15" s="24">
        <f t="shared" si="5"/>
        <v>0.88513513513513509</v>
      </c>
      <c r="O15" s="18"/>
      <c r="P15" s="10">
        <f t="shared" si="0"/>
        <v>0</v>
      </c>
      <c r="Q15" s="24" t="e">
        <f t="shared" si="6"/>
        <v>#DIV/0!</v>
      </c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2">
        <f t="shared" si="7"/>
        <v>0</v>
      </c>
      <c r="AC15" s="24" t="e">
        <f t="shared" si="1"/>
        <v>#DIV/0!</v>
      </c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2">
        <f t="shared" si="8"/>
        <v>0</v>
      </c>
      <c r="AO15" s="24" t="e">
        <f t="shared" si="2"/>
        <v>#DIV/0!</v>
      </c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18"/>
      <c r="BA15" s="10"/>
      <c r="BB15" s="24" t="e">
        <f t="shared" si="9"/>
        <v>#DIV/0!</v>
      </c>
      <c r="BC15" s="24" t="e">
        <f t="shared" si="3"/>
        <v>#DIV/0!</v>
      </c>
      <c r="BD15" s="22"/>
      <c r="BE15" s="24" t="e">
        <f t="shared" si="13"/>
        <v>#DIV/0!</v>
      </c>
      <c r="BF15" s="22"/>
      <c r="BG15" s="24" t="e">
        <f t="shared" si="10"/>
        <v>#DIV/0!</v>
      </c>
      <c r="BH15" s="18"/>
    </row>
    <row r="16" spans="1:60" x14ac:dyDescent="0.15">
      <c r="A16" s="16" t="s">
        <v>7</v>
      </c>
      <c r="B16" s="11">
        <v>38018</v>
      </c>
      <c r="C16" s="13">
        <v>1.23</v>
      </c>
      <c r="D16" s="23">
        <v>15090</v>
      </c>
      <c r="E16" s="25">
        <f t="shared" si="11"/>
        <v>0.39691724972381504</v>
      </c>
      <c r="F16" s="23">
        <v>22557</v>
      </c>
      <c r="G16" s="25">
        <f t="shared" si="4"/>
        <v>0.5933242148455995</v>
      </c>
      <c r="H16" s="18"/>
      <c r="I16" s="11">
        <v>443</v>
      </c>
      <c r="J16" s="13">
        <v>0.86</v>
      </c>
      <c r="K16" s="23">
        <v>139</v>
      </c>
      <c r="L16" s="25">
        <f t="shared" si="12"/>
        <v>0.31376975169300225</v>
      </c>
      <c r="M16" s="23">
        <v>287</v>
      </c>
      <c r="N16" s="25">
        <f t="shared" si="5"/>
        <v>0.64785553047404065</v>
      </c>
      <c r="O16" s="18"/>
      <c r="P16" s="11">
        <f t="shared" si="0"/>
        <v>0</v>
      </c>
      <c r="Q16" s="25" t="e">
        <f t="shared" si="6"/>
        <v>#DIV/0!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23">
        <f t="shared" si="7"/>
        <v>0</v>
      </c>
      <c r="AC16" s="25" t="e">
        <f t="shared" si="1"/>
        <v>#DIV/0!</v>
      </c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23">
        <f t="shared" si="8"/>
        <v>0</v>
      </c>
      <c r="AO16" s="25" t="e">
        <f t="shared" si="2"/>
        <v>#DIV/0!</v>
      </c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18"/>
      <c r="BA16" s="11"/>
      <c r="BB16" s="25" t="e">
        <f t="shared" si="9"/>
        <v>#DIV/0!</v>
      </c>
      <c r="BC16" s="25" t="e">
        <f t="shared" si="3"/>
        <v>#DIV/0!</v>
      </c>
      <c r="BD16" s="23"/>
      <c r="BE16" s="25" t="e">
        <f t="shared" si="13"/>
        <v>#DIV/0!</v>
      </c>
      <c r="BF16" s="23"/>
      <c r="BG16" s="25" t="e">
        <f t="shared" si="10"/>
        <v>#DIV/0!</v>
      </c>
      <c r="BH16" s="18"/>
    </row>
    <row r="17" spans="1:60" x14ac:dyDescent="0.15">
      <c r="A17" s="15" t="s">
        <v>8</v>
      </c>
      <c r="B17" s="10">
        <v>760098</v>
      </c>
      <c r="C17" s="12">
        <v>24.53</v>
      </c>
      <c r="D17" s="22">
        <v>373844</v>
      </c>
      <c r="E17" s="24">
        <f>+D17/B17</f>
        <v>0.49183657896744892</v>
      </c>
      <c r="F17" s="22">
        <v>384738</v>
      </c>
      <c r="G17" s="24">
        <f t="shared" si="4"/>
        <v>0.50616894137334922</v>
      </c>
      <c r="H17" s="18"/>
      <c r="I17" s="10">
        <v>13122</v>
      </c>
      <c r="J17" s="12">
        <v>25.56</v>
      </c>
      <c r="K17" s="22">
        <v>6903</v>
      </c>
      <c r="L17" s="24">
        <f t="shared" si="12"/>
        <v>0.52606310013717417</v>
      </c>
      <c r="M17" s="22">
        <v>6171</v>
      </c>
      <c r="N17" s="24">
        <f t="shared" si="5"/>
        <v>0.47027892089620482</v>
      </c>
      <c r="O17" s="18"/>
      <c r="P17" s="10">
        <f t="shared" si="0"/>
        <v>0</v>
      </c>
      <c r="Q17" s="24" t="e">
        <f t="shared" si="6"/>
        <v>#DIV/0!</v>
      </c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2">
        <f t="shared" si="7"/>
        <v>0</v>
      </c>
      <c r="AC17" s="24" t="e">
        <f t="shared" si="1"/>
        <v>#DIV/0!</v>
      </c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2">
        <f t="shared" si="8"/>
        <v>0</v>
      </c>
      <c r="AO17" s="24" t="e">
        <f t="shared" si="2"/>
        <v>#DIV/0!</v>
      </c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18"/>
      <c r="BA17" s="10"/>
      <c r="BB17" s="24" t="e">
        <f t="shared" si="9"/>
        <v>#DIV/0!</v>
      </c>
      <c r="BC17" s="24" t="e">
        <f t="shared" si="3"/>
        <v>#DIV/0!</v>
      </c>
      <c r="BD17" s="22"/>
      <c r="BE17" s="24" t="e">
        <f t="shared" si="13"/>
        <v>#DIV/0!</v>
      </c>
      <c r="BF17" s="22"/>
      <c r="BG17" s="24" t="e">
        <f t="shared" si="10"/>
        <v>#DIV/0!</v>
      </c>
      <c r="BH17" s="18"/>
    </row>
    <row r="18" spans="1:60" x14ac:dyDescent="0.15">
      <c r="A18" s="16" t="s">
        <v>9</v>
      </c>
      <c r="B18" s="11">
        <v>21329</v>
      </c>
      <c r="C18" s="13">
        <v>0.69</v>
      </c>
      <c r="D18" s="23">
        <v>4544</v>
      </c>
      <c r="E18" s="25">
        <f t="shared" si="11"/>
        <v>0.21304327441511556</v>
      </c>
      <c r="F18" s="23">
        <v>16772</v>
      </c>
      <c r="G18" s="25">
        <f t="shared" si="4"/>
        <v>0.78634722678043978</v>
      </c>
      <c r="H18" s="18"/>
      <c r="I18" s="11">
        <v>425</v>
      </c>
      <c r="J18" s="13">
        <v>0.83</v>
      </c>
      <c r="K18" s="23">
        <v>88</v>
      </c>
      <c r="L18" s="25">
        <f t="shared" si="12"/>
        <v>0.20705882352941177</v>
      </c>
      <c r="M18" s="23">
        <v>337</v>
      </c>
      <c r="N18" s="25">
        <f t="shared" si="5"/>
        <v>0.79294117647058826</v>
      </c>
      <c r="O18" s="18"/>
      <c r="P18" s="11">
        <f t="shared" si="0"/>
        <v>0</v>
      </c>
      <c r="Q18" s="25" t="e">
        <f t="shared" si="6"/>
        <v>#DIV/0!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23">
        <f t="shared" si="7"/>
        <v>0</v>
      </c>
      <c r="AC18" s="25" t="e">
        <f t="shared" si="1"/>
        <v>#DIV/0!</v>
      </c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23">
        <f t="shared" si="8"/>
        <v>0</v>
      </c>
      <c r="AO18" s="25" t="e">
        <f t="shared" si="2"/>
        <v>#DIV/0!</v>
      </c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18"/>
      <c r="BA18" s="11"/>
      <c r="BB18" s="25" t="e">
        <f t="shared" si="9"/>
        <v>#DIV/0!</v>
      </c>
      <c r="BC18" s="25" t="e">
        <f t="shared" si="3"/>
        <v>#DIV/0!</v>
      </c>
      <c r="BD18" s="23"/>
      <c r="BE18" s="25" t="e">
        <f t="shared" si="13"/>
        <v>#DIV/0!</v>
      </c>
      <c r="BF18" s="23"/>
      <c r="BG18" s="25" t="e">
        <f t="shared" si="10"/>
        <v>#DIV/0!</v>
      </c>
      <c r="BH18" s="18"/>
    </row>
    <row r="19" spans="1:60" x14ac:dyDescent="0.15">
      <c r="A19" s="15" t="s">
        <v>31</v>
      </c>
      <c r="B19" s="10">
        <v>289450</v>
      </c>
      <c r="C19" s="12">
        <v>9.34</v>
      </c>
      <c r="D19" s="22">
        <v>137380</v>
      </c>
      <c r="E19" s="24">
        <f t="shared" si="11"/>
        <v>0.47462428744169977</v>
      </c>
      <c r="F19" s="22">
        <v>151707</v>
      </c>
      <c r="G19" s="24">
        <f t="shared" si="4"/>
        <v>0.52412160994990498</v>
      </c>
      <c r="H19" s="18"/>
      <c r="I19" s="10">
        <v>4012</v>
      </c>
      <c r="J19" s="12">
        <v>7.81</v>
      </c>
      <c r="K19" s="22">
        <v>2265</v>
      </c>
      <c r="L19" s="24">
        <f t="shared" si="12"/>
        <v>0.56455633100697911</v>
      </c>
      <c r="M19" s="22">
        <v>1744</v>
      </c>
      <c r="N19" s="24">
        <f t="shared" si="5"/>
        <v>0.43469591226321036</v>
      </c>
      <c r="O19" s="18"/>
      <c r="P19" s="10">
        <f t="shared" si="0"/>
        <v>0</v>
      </c>
      <c r="Q19" s="24" t="e">
        <f t="shared" si="6"/>
        <v>#DIV/0!</v>
      </c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2">
        <f t="shared" si="7"/>
        <v>0</v>
      </c>
      <c r="AC19" s="24" t="e">
        <f t="shared" si="1"/>
        <v>#DIV/0!</v>
      </c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2">
        <f t="shared" si="8"/>
        <v>0</v>
      </c>
      <c r="AO19" s="24" t="e">
        <f t="shared" si="2"/>
        <v>#DIV/0!</v>
      </c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18"/>
      <c r="BA19" s="10"/>
      <c r="BB19" s="24" t="e">
        <f t="shared" si="9"/>
        <v>#DIV/0!</v>
      </c>
      <c r="BC19" s="24" t="e">
        <f t="shared" si="3"/>
        <v>#DIV/0!</v>
      </c>
      <c r="BD19" s="22"/>
      <c r="BE19" s="24" t="e">
        <f t="shared" si="13"/>
        <v>#DIV/0!</v>
      </c>
      <c r="BF19" s="22"/>
      <c r="BG19" s="24" t="e">
        <f t="shared" si="10"/>
        <v>#DIV/0!</v>
      </c>
      <c r="BH19" s="18"/>
    </row>
    <row r="20" spans="1:60" x14ac:dyDescent="0.15">
      <c r="A20" s="16" t="s">
        <v>10</v>
      </c>
      <c r="B20" s="11">
        <v>150126</v>
      </c>
      <c r="C20" s="13">
        <v>4.8499999999999996</v>
      </c>
      <c r="D20" s="23">
        <v>84296</v>
      </c>
      <c r="E20" s="25">
        <f t="shared" si="11"/>
        <v>0.56150167192891309</v>
      </c>
      <c r="F20" s="23">
        <v>65530</v>
      </c>
      <c r="G20" s="25">
        <f t="shared" si="4"/>
        <v>0.43650000666107136</v>
      </c>
      <c r="H20" s="18"/>
      <c r="I20" s="11">
        <v>2048</v>
      </c>
      <c r="J20" s="13">
        <v>3.99</v>
      </c>
      <c r="K20" s="23">
        <v>1081</v>
      </c>
      <c r="L20" s="25">
        <f t="shared" si="12"/>
        <v>0.52783203125</v>
      </c>
      <c r="M20" s="23">
        <v>961</v>
      </c>
      <c r="N20" s="25">
        <f t="shared" si="5"/>
        <v>0.46923828125</v>
      </c>
      <c r="O20" s="18"/>
      <c r="P20" s="11">
        <f t="shared" si="0"/>
        <v>0</v>
      </c>
      <c r="Q20" s="25" t="e">
        <f t="shared" si="6"/>
        <v>#DIV/0!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23">
        <f t="shared" si="7"/>
        <v>0</v>
      </c>
      <c r="AC20" s="25" t="e">
        <f t="shared" si="1"/>
        <v>#DIV/0!</v>
      </c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23">
        <f t="shared" si="8"/>
        <v>0</v>
      </c>
      <c r="AO20" s="25" t="e">
        <f t="shared" si="2"/>
        <v>#DIV/0!</v>
      </c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18"/>
      <c r="BA20" s="11"/>
      <c r="BB20" s="25" t="e">
        <f t="shared" si="9"/>
        <v>#DIV/0!</v>
      </c>
      <c r="BC20" s="25" t="e">
        <f t="shared" si="3"/>
        <v>#DIV/0!</v>
      </c>
      <c r="BD20" s="23"/>
      <c r="BE20" s="25" t="e">
        <f t="shared" si="13"/>
        <v>#DIV/0!</v>
      </c>
      <c r="BF20" s="23"/>
      <c r="BG20" s="25" t="e">
        <f t="shared" si="10"/>
        <v>#DIV/0!</v>
      </c>
      <c r="BH20" s="18"/>
    </row>
    <row r="21" spans="1:60" x14ac:dyDescent="0.15">
      <c r="A21" s="15" t="s">
        <v>11</v>
      </c>
      <c r="B21" s="10">
        <v>400774</v>
      </c>
      <c r="C21" s="12">
        <v>12.93</v>
      </c>
      <c r="D21" s="22">
        <v>335143</v>
      </c>
      <c r="E21" s="24">
        <f t="shared" si="11"/>
        <v>0.83623937680588067</v>
      </c>
      <c r="F21" s="22">
        <v>65370</v>
      </c>
      <c r="G21" s="24">
        <f t="shared" si="4"/>
        <v>0.16310938334323086</v>
      </c>
      <c r="H21" s="18"/>
      <c r="I21" s="10">
        <v>6445</v>
      </c>
      <c r="J21" s="12">
        <v>12.55</v>
      </c>
      <c r="K21" s="22">
        <v>5169</v>
      </c>
      <c r="L21" s="24">
        <f t="shared" si="12"/>
        <v>0.80201706749418156</v>
      </c>
      <c r="M21" s="22">
        <v>1271</v>
      </c>
      <c r="N21" s="24">
        <f t="shared" si="5"/>
        <v>0.19720713731574865</v>
      </c>
      <c r="O21" s="18"/>
      <c r="P21" s="10">
        <f t="shared" si="0"/>
        <v>0</v>
      </c>
      <c r="Q21" s="24" t="e">
        <f t="shared" si="6"/>
        <v>#DIV/0!</v>
      </c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2">
        <f t="shared" si="7"/>
        <v>0</v>
      </c>
      <c r="AC21" s="24" t="e">
        <f t="shared" si="1"/>
        <v>#DIV/0!</v>
      </c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2">
        <f t="shared" si="8"/>
        <v>0</v>
      </c>
      <c r="AO21" s="24" t="e">
        <f t="shared" si="2"/>
        <v>#DIV/0!</v>
      </c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18"/>
      <c r="BA21" s="10"/>
      <c r="BB21" s="24" t="e">
        <f t="shared" si="9"/>
        <v>#DIV/0!</v>
      </c>
      <c r="BC21" s="24" t="e">
        <f t="shared" si="3"/>
        <v>#DIV/0!</v>
      </c>
      <c r="BD21" s="22"/>
      <c r="BE21" s="24" t="e">
        <f t="shared" si="13"/>
        <v>#DIV/0!</v>
      </c>
      <c r="BF21" s="22"/>
      <c r="BG21" s="24" t="e">
        <f t="shared" si="10"/>
        <v>#DIV/0!</v>
      </c>
      <c r="BH21" s="18"/>
    </row>
    <row r="22" spans="1:60" x14ac:dyDescent="0.15">
      <c r="A22" s="19" t="s">
        <v>12</v>
      </c>
      <c r="B22" s="11">
        <v>366618</v>
      </c>
      <c r="C22" s="13">
        <v>11.83</v>
      </c>
      <c r="D22" s="23">
        <v>292021</v>
      </c>
      <c r="E22" s="25">
        <f t="shared" si="11"/>
        <v>0.79652662989815015</v>
      </c>
      <c r="F22" s="23">
        <v>74134</v>
      </c>
      <c r="G22" s="25">
        <f t="shared" si="4"/>
        <v>0.20221047520852767</v>
      </c>
      <c r="H22" s="18"/>
      <c r="I22" s="11">
        <v>6693</v>
      </c>
      <c r="J22" s="13">
        <v>13.04</v>
      </c>
      <c r="K22" s="23">
        <v>5557</v>
      </c>
      <c r="L22" s="25">
        <f t="shared" si="12"/>
        <v>0.83027043179441207</v>
      </c>
      <c r="M22" s="23">
        <v>1122</v>
      </c>
      <c r="N22" s="25">
        <f t="shared" si="5"/>
        <v>0.16763783056925147</v>
      </c>
      <c r="O22" s="18"/>
      <c r="P22" s="11">
        <f t="shared" si="0"/>
        <v>0</v>
      </c>
      <c r="Q22" s="25" t="e">
        <f t="shared" si="6"/>
        <v>#DIV/0!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23">
        <f t="shared" si="7"/>
        <v>0</v>
      </c>
      <c r="AC22" s="25" t="e">
        <f t="shared" si="1"/>
        <v>#DIV/0!</v>
      </c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23">
        <f t="shared" si="8"/>
        <v>0</v>
      </c>
      <c r="AO22" s="25" t="e">
        <f t="shared" si="2"/>
        <v>#DIV/0!</v>
      </c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18"/>
      <c r="BA22" s="11"/>
      <c r="BB22" s="25" t="e">
        <f t="shared" si="9"/>
        <v>#DIV/0!</v>
      </c>
      <c r="BC22" s="25" t="e">
        <f t="shared" si="3"/>
        <v>#DIV/0!</v>
      </c>
      <c r="BD22" s="23"/>
      <c r="BE22" s="25" t="e">
        <f t="shared" si="13"/>
        <v>#DIV/0!</v>
      </c>
      <c r="BF22" s="23"/>
      <c r="BG22" s="25" t="e">
        <f t="shared" si="10"/>
        <v>#DIV/0!</v>
      </c>
      <c r="BH22" s="18"/>
    </row>
    <row r="23" spans="1:60" x14ac:dyDescent="0.15">
      <c r="A23" s="15" t="s">
        <v>13</v>
      </c>
      <c r="B23" s="10">
        <v>103204</v>
      </c>
      <c r="C23" s="12">
        <v>3.33</v>
      </c>
      <c r="D23" s="22">
        <v>77367</v>
      </c>
      <c r="E23" s="24">
        <f t="shared" si="11"/>
        <v>0.74965117631099565</v>
      </c>
      <c r="F23" s="22">
        <v>25047</v>
      </c>
      <c r="G23" s="24">
        <f t="shared" si="4"/>
        <v>0.24269408162474324</v>
      </c>
      <c r="H23" s="18"/>
      <c r="I23" s="10">
        <v>1541</v>
      </c>
      <c r="J23" s="12">
        <v>3</v>
      </c>
      <c r="K23" s="22">
        <v>1181</v>
      </c>
      <c r="L23" s="24">
        <f t="shared" si="12"/>
        <v>0.76638546398442575</v>
      </c>
      <c r="M23" s="22">
        <v>350</v>
      </c>
      <c r="N23" s="24">
        <f t="shared" si="5"/>
        <v>0.227125243348475</v>
      </c>
      <c r="O23" s="18"/>
      <c r="P23" s="10">
        <f t="shared" si="0"/>
        <v>0</v>
      </c>
      <c r="Q23" s="24" t="e">
        <f t="shared" si="6"/>
        <v>#DIV/0!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2">
        <f t="shared" si="7"/>
        <v>0</v>
      </c>
      <c r="AC23" s="24" t="e">
        <f t="shared" si="1"/>
        <v>#DIV/0!</v>
      </c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2">
        <f t="shared" si="8"/>
        <v>0</v>
      </c>
      <c r="AO23" s="24" t="e">
        <f t="shared" si="2"/>
        <v>#DIV/0!</v>
      </c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18"/>
      <c r="BA23" s="10"/>
      <c r="BB23" s="24" t="e">
        <f t="shared" si="9"/>
        <v>#DIV/0!</v>
      </c>
      <c r="BC23" s="24" t="e">
        <f t="shared" si="3"/>
        <v>#DIV/0!</v>
      </c>
      <c r="BD23" s="22"/>
      <c r="BE23" s="24" t="e">
        <f t="shared" si="13"/>
        <v>#DIV/0!</v>
      </c>
      <c r="BF23" s="22"/>
      <c r="BG23" s="24" t="e">
        <f t="shared" si="10"/>
        <v>#DIV/0!</v>
      </c>
      <c r="BH23" s="18"/>
    </row>
    <row r="24" spans="1:60" x14ac:dyDescent="0.15">
      <c r="A24" s="16" t="s">
        <v>14</v>
      </c>
      <c r="B24" s="11">
        <v>131864</v>
      </c>
      <c r="C24" s="13">
        <v>4.26</v>
      </c>
      <c r="D24" s="23">
        <v>90267</v>
      </c>
      <c r="E24" s="25">
        <f t="shared" si="11"/>
        <v>0.68454619911423886</v>
      </c>
      <c r="F24" s="23">
        <v>40822</v>
      </c>
      <c r="G24" s="25">
        <f t="shared" si="4"/>
        <v>0.30957653339804647</v>
      </c>
      <c r="H24" s="18"/>
      <c r="I24" s="11">
        <v>2142</v>
      </c>
      <c r="J24" s="13">
        <v>4.17</v>
      </c>
      <c r="K24" s="23">
        <v>1431</v>
      </c>
      <c r="L24" s="25">
        <f t="shared" si="12"/>
        <v>0.66806722689075626</v>
      </c>
      <c r="M24" s="23">
        <v>704</v>
      </c>
      <c r="N24" s="25">
        <f t="shared" si="5"/>
        <v>0.32866479925303455</v>
      </c>
      <c r="O24" s="18"/>
      <c r="P24" s="11">
        <f t="shared" si="0"/>
        <v>0</v>
      </c>
      <c r="Q24" s="25" t="e">
        <f t="shared" si="6"/>
        <v>#DIV/0!</v>
      </c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23">
        <f t="shared" si="7"/>
        <v>0</v>
      </c>
      <c r="AC24" s="25" t="e">
        <f t="shared" si="1"/>
        <v>#DIV/0!</v>
      </c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23">
        <f t="shared" si="8"/>
        <v>0</v>
      </c>
      <c r="AO24" s="25" t="e">
        <f t="shared" si="2"/>
        <v>#DIV/0!</v>
      </c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18"/>
      <c r="BA24" s="11"/>
      <c r="BB24" s="25" t="e">
        <f t="shared" si="9"/>
        <v>#DIV/0!</v>
      </c>
      <c r="BC24" s="25" t="e">
        <f t="shared" si="3"/>
        <v>#DIV/0!</v>
      </c>
      <c r="BD24" s="23"/>
      <c r="BE24" s="25" t="e">
        <f t="shared" si="13"/>
        <v>#DIV/0!</v>
      </c>
      <c r="BF24" s="23"/>
      <c r="BG24" s="25" t="e">
        <f t="shared" si="10"/>
        <v>#DIV/0!</v>
      </c>
      <c r="BH24" s="18"/>
    </row>
    <row r="25" spans="1:60" x14ac:dyDescent="0.15">
      <c r="A25" s="15" t="s">
        <v>30</v>
      </c>
      <c r="B25" s="10">
        <v>100358</v>
      </c>
      <c r="C25" s="12">
        <v>3.24</v>
      </c>
      <c r="D25" s="22">
        <v>42400</v>
      </c>
      <c r="E25" s="24">
        <f t="shared" si="11"/>
        <v>0.42248749476872793</v>
      </c>
      <c r="F25" s="22">
        <v>56429</v>
      </c>
      <c r="G25" s="24">
        <f t="shared" si="4"/>
        <v>0.56227704816756019</v>
      </c>
      <c r="H25" s="18"/>
      <c r="I25" s="10">
        <v>1886</v>
      </c>
      <c r="J25" s="12">
        <v>3.67</v>
      </c>
      <c r="K25" s="22">
        <v>821</v>
      </c>
      <c r="L25" s="24">
        <f t="shared" si="12"/>
        <v>0.43531283138918347</v>
      </c>
      <c r="M25" s="22">
        <v>1026</v>
      </c>
      <c r="N25" s="24">
        <f t="shared" si="5"/>
        <v>0.5440084835630965</v>
      </c>
      <c r="O25" s="18"/>
      <c r="P25" s="10">
        <f t="shared" si="0"/>
        <v>0</v>
      </c>
      <c r="Q25" s="24" t="e">
        <f t="shared" si="6"/>
        <v>#DIV/0!</v>
      </c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2">
        <f t="shared" si="7"/>
        <v>0</v>
      </c>
      <c r="AC25" s="24" t="e">
        <f t="shared" si="1"/>
        <v>#DIV/0!</v>
      </c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2">
        <f t="shared" si="8"/>
        <v>0</v>
      </c>
      <c r="AO25" s="24" t="e">
        <f t="shared" si="2"/>
        <v>#DIV/0!</v>
      </c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18"/>
      <c r="BA25" s="10"/>
      <c r="BB25" s="24" t="e">
        <f t="shared" si="9"/>
        <v>#DIV/0!</v>
      </c>
      <c r="BC25" s="24" t="e">
        <f t="shared" si="3"/>
        <v>#DIV/0!</v>
      </c>
      <c r="BD25" s="22"/>
      <c r="BE25" s="24" t="e">
        <f t="shared" si="13"/>
        <v>#DIV/0!</v>
      </c>
      <c r="BF25" s="22"/>
      <c r="BG25" s="24" t="e">
        <f t="shared" si="10"/>
        <v>#DIV/0!</v>
      </c>
      <c r="BH25" s="18"/>
    </row>
    <row r="26" spans="1:60" x14ac:dyDescent="0.15">
      <c r="E26" s="20"/>
      <c r="F26" s="20"/>
      <c r="G26" s="20"/>
      <c r="I26" s="9"/>
      <c r="J26" s="9"/>
      <c r="K26" s="9"/>
      <c r="L26" s="9"/>
      <c r="M26" s="9"/>
      <c r="N26" s="9"/>
    </row>
    <row r="27" spans="1:60" x14ac:dyDescent="0.15">
      <c r="E27" s="20"/>
      <c r="F27" s="20"/>
      <c r="G27" s="20"/>
      <c r="I27" s="35"/>
      <c r="J27" s="36" t="str">
        <f>+I7</f>
        <v>福島県</v>
      </c>
      <c r="K27" s="36"/>
      <c r="L27" s="36" t="s">
        <v>53</v>
      </c>
      <c r="M27" s="36"/>
      <c r="N27" s="37"/>
      <c r="P27" s="35"/>
      <c r="Q27" s="36" t="str">
        <f>+P7</f>
        <v>○○民商 担当地域</v>
      </c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7"/>
      <c r="AP27" s="36"/>
      <c r="AQ27" s="36"/>
      <c r="AR27" s="36"/>
      <c r="AS27" s="36"/>
      <c r="AT27" s="36"/>
      <c r="AU27" s="36"/>
      <c r="AV27" s="36"/>
      <c r="AW27" s="36"/>
      <c r="AX27" s="36"/>
      <c r="AY27" s="37"/>
      <c r="BA27" s="35"/>
      <c r="BB27" s="36" t="str">
        <f>+BA7</f>
        <v>○○民商 会員</v>
      </c>
      <c r="BC27" s="36"/>
      <c r="BD27" s="36"/>
      <c r="BE27" s="36"/>
      <c r="BF27" s="36"/>
      <c r="BG27" s="37"/>
    </row>
    <row r="28" spans="1:60" x14ac:dyDescent="0.15">
      <c r="I28" s="38"/>
      <c r="J28" s="9"/>
      <c r="K28" s="9"/>
      <c r="L28" s="9"/>
      <c r="M28" s="9"/>
      <c r="N28" s="39"/>
      <c r="P28" s="38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39"/>
      <c r="AP28" s="9"/>
      <c r="AQ28" s="9"/>
      <c r="AR28" s="9"/>
      <c r="AS28" s="9"/>
      <c r="AT28" s="9"/>
      <c r="AU28" s="9"/>
      <c r="AV28" s="9"/>
      <c r="AW28" s="9"/>
      <c r="AX28" s="9"/>
      <c r="AY28" s="39"/>
      <c r="BA28" s="38"/>
      <c r="BB28" s="9"/>
      <c r="BC28" s="9"/>
      <c r="BD28" s="9"/>
      <c r="BE28" s="9"/>
      <c r="BF28" s="9"/>
      <c r="BG28" s="39"/>
    </row>
    <row r="29" spans="1:60" x14ac:dyDescent="0.15">
      <c r="I29" s="38" t="s">
        <v>75</v>
      </c>
      <c r="J29" s="9"/>
      <c r="K29" s="9"/>
      <c r="L29" s="40" t="s">
        <v>74</v>
      </c>
      <c r="M29" s="9"/>
      <c r="N29" s="39"/>
      <c r="P29" s="38" t="s">
        <v>75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40" t="s">
        <v>163</v>
      </c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39"/>
      <c r="AP29" s="9"/>
      <c r="AQ29" s="9"/>
      <c r="AR29" s="9"/>
      <c r="AS29" s="9"/>
      <c r="AT29" s="9"/>
      <c r="AU29" s="9"/>
      <c r="AV29" s="9"/>
      <c r="AW29" s="9"/>
      <c r="AX29" s="9"/>
      <c r="AY29" s="39"/>
      <c r="BA29" s="38" t="s">
        <v>75</v>
      </c>
      <c r="BB29" s="9"/>
      <c r="BC29" s="40" t="s">
        <v>164</v>
      </c>
      <c r="BD29" s="9"/>
      <c r="BE29" s="9"/>
      <c r="BF29" s="9"/>
      <c r="BG29" s="39"/>
    </row>
    <row r="30" spans="1:60" x14ac:dyDescent="0.15">
      <c r="I30" s="38"/>
      <c r="J30" s="41">
        <f>ROUNDDOWN(+I10/10000,1)</f>
        <v>5.0999999999999996</v>
      </c>
      <c r="K30" s="9"/>
      <c r="L30" s="42">
        <f>+I10/$B$10</f>
        <v>1.6571042567866106E-2</v>
      </c>
      <c r="M30" s="9"/>
      <c r="N30" s="39"/>
      <c r="P30" s="38"/>
      <c r="Q30" s="41">
        <f>ROUNDDOWN(+P10/10000,1)</f>
        <v>0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42">
        <f>+P10/$I$10</f>
        <v>0</v>
      </c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39"/>
      <c r="AP30" s="9"/>
      <c r="AQ30" s="9"/>
      <c r="AR30" s="9"/>
      <c r="AS30" s="9"/>
      <c r="AT30" s="9"/>
      <c r="AU30" s="9"/>
      <c r="AV30" s="9"/>
      <c r="AW30" s="9"/>
      <c r="AX30" s="9"/>
      <c r="AY30" s="39"/>
      <c r="BA30" s="38"/>
      <c r="BB30" s="41">
        <f>ROUNDDOWN(+BA10/10000,1)</f>
        <v>0</v>
      </c>
      <c r="BC30" s="42" t="e">
        <f>+BA10/$P$10</f>
        <v>#DIV/0!</v>
      </c>
      <c r="BD30" s="9"/>
      <c r="BE30" s="9"/>
      <c r="BF30" s="9"/>
      <c r="BG30" s="39"/>
    </row>
    <row r="31" spans="1:60" x14ac:dyDescent="0.15">
      <c r="I31" s="38"/>
      <c r="J31" s="9"/>
      <c r="K31" s="9"/>
      <c r="L31" s="9"/>
      <c r="M31" s="9"/>
      <c r="N31" s="39"/>
      <c r="P31" s="38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39"/>
      <c r="AP31" s="9"/>
      <c r="AQ31" s="9"/>
      <c r="AR31" s="9"/>
      <c r="AS31" s="9"/>
      <c r="AT31" s="9"/>
      <c r="AU31" s="9"/>
      <c r="AV31" s="9"/>
      <c r="AW31" s="9"/>
      <c r="AX31" s="9"/>
      <c r="AY31" s="39"/>
      <c r="BA31" s="38"/>
      <c r="BB31" s="9"/>
      <c r="BC31" s="9"/>
      <c r="BD31" s="9"/>
      <c r="BE31" s="9"/>
      <c r="BF31" s="9"/>
      <c r="BG31" s="39"/>
    </row>
    <row r="32" spans="1:60" x14ac:dyDescent="0.15">
      <c r="I32" s="38" t="s">
        <v>54</v>
      </c>
      <c r="J32" s="9"/>
      <c r="K32" s="9"/>
      <c r="L32" s="9"/>
      <c r="M32" s="9"/>
      <c r="N32" s="39"/>
      <c r="P32" s="38" t="s">
        <v>54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39"/>
      <c r="AP32" s="9"/>
      <c r="AQ32" s="9"/>
      <c r="AR32" s="9"/>
      <c r="AS32" s="9"/>
      <c r="AT32" s="9"/>
      <c r="AU32" s="9"/>
      <c r="AV32" s="9"/>
      <c r="AW32" s="9"/>
      <c r="AX32" s="9"/>
      <c r="AY32" s="39"/>
      <c r="BA32" s="38" t="s">
        <v>54</v>
      </c>
      <c r="BB32" s="9"/>
      <c r="BC32" s="9"/>
      <c r="BD32" s="9"/>
      <c r="BE32" s="9"/>
      <c r="BF32" s="9"/>
      <c r="BG32" s="39"/>
    </row>
    <row r="33" spans="9:59" x14ac:dyDescent="0.15">
      <c r="I33" s="43" t="s">
        <v>62</v>
      </c>
      <c r="J33" s="44" t="s">
        <v>70</v>
      </c>
      <c r="K33" s="45"/>
      <c r="L33" s="45"/>
      <c r="M33" s="46"/>
      <c r="N33" s="47">
        <f>+J$17</f>
        <v>25.56</v>
      </c>
      <c r="P33" s="43" t="s">
        <v>62</v>
      </c>
      <c r="Q33" s="44" t="s">
        <v>70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62" t="e">
        <f>+Q$17</f>
        <v>#DIV/0!</v>
      </c>
      <c r="AP33" s="9"/>
      <c r="AQ33" s="9"/>
      <c r="AR33" s="9"/>
      <c r="AS33" s="9"/>
      <c r="AT33" s="9"/>
      <c r="AU33" s="9"/>
      <c r="AV33" s="9"/>
      <c r="AW33" s="9"/>
      <c r="AX33" s="9"/>
      <c r="AY33" s="39"/>
      <c r="BA33" s="43" t="s">
        <v>62</v>
      </c>
      <c r="BB33" s="44" t="s">
        <v>70</v>
      </c>
      <c r="BC33" s="9"/>
      <c r="BD33" s="9"/>
      <c r="BE33" s="9"/>
      <c r="BF33" s="9"/>
      <c r="BG33" s="62" t="e">
        <f>+BB$17</f>
        <v>#DIV/0!</v>
      </c>
    </row>
    <row r="34" spans="9:59" x14ac:dyDescent="0.15">
      <c r="I34" s="43" t="s">
        <v>63</v>
      </c>
      <c r="J34" s="44" t="s">
        <v>73</v>
      </c>
      <c r="K34" s="45"/>
      <c r="L34" s="45"/>
      <c r="M34" s="46"/>
      <c r="N34" s="47">
        <f>+J$21</f>
        <v>12.55</v>
      </c>
      <c r="P34" s="43" t="s">
        <v>63</v>
      </c>
      <c r="Q34" s="44" t="s">
        <v>73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62" t="e">
        <f>+Q$21</f>
        <v>#DIV/0!</v>
      </c>
      <c r="AP34" s="9"/>
      <c r="AQ34" s="9"/>
      <c r="AR34" s="9"/>
      <c r="AS34" s="9"/>
      <c r="AT34" s="9"/>
      <c r="AU34" s="9"/>
      <c r="AV34" s="9"/>
      <c r="AW34" s="9"/>
      <c r="AX34" s="9"/>
      <c r="AY34" s="39"/>
      <c r="BA34" s="43" t="s">
        <v>63</v>
      </c>
      <c r="BB34" s="44" t="s">
        <v>73</v>
      </c>
      <c r="BC34" s="9"/>
      <c r="BD34" s="9"/>
      <c r="BE34" s="9"/>
      <c r="BF34" s="9"/>
      <c r="BG34" s="62" t="e">
        <f>+BB$21</f>
        <v>#DIV/0!</v>
      </c>
    </row>
    <row r="35" spans="9:59" x14ac:dyDescent="0.15">
      <c r="I35" s="43" t="s">
        <v>64</v>
      </c>
      <c r="J35" s="44" t="s">
        <v>68</v>
      </c>
      <c r="K35" s="45"/>
      <c r="L35" s="45"/>
      <c r="M35" s="46"/>
      <c r="N35" s="47">
        <f>+J$12</f>
        <v>15.32</v>
      </c>
      <c r="P35" s="43" t="s">
        <v>64</v>
      </c>
      <c r="Q35" s="44" t="s">
        <v>68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62" t="e">
        <f>+Q$12</f>
        <v>#DIV/0!</v>
      </c>
      <c r="AP35" s="9"/>
      <c r="AQ35" s="9"/>
      <c r="AR35" s="9"/>
      <c r="AS35" s="9"/>
      <c r="AT35" s="9"/>
      <c r="AU35" s="9"/>
      <c r="AV35" s="9"/>
      <c r="AW35" s="9"/>
      <c r="AX35" s="9"/>
      <c r="AY35" s="39"/>
      <c r="BA35" s="43" t="s">
        <v>64</v>
      </c>
      <c r="BB35" s="44" t="s">
        <v>68</v>
      </c>
      <c r="BC35" s="9"/>
      <c r="BD35" s="9"/>
      <c r="BE35" s="9"/>
      <c r="BF35" s="9"/>
      <c r="BG35" s="62" t="e">
        <f>+BB$12</f>
        <v>#DIV/0!</v>
      </c>
    </row>
    <row r="36" spans="9:59" x14ac:dyDescent="0.15">
      <c r="I36" s="43" t="s">
        <v>65</v>
      </c>
      <c r="J36" s="44" t="s">
        <v>72</v>
      </c>
      <c r="K36" s="45"/>
      <c r="L36" s="45"/>
      <c r="M36" s="46"/>
      <c r="N36" s="47">
        <f>+J$22</f>
        <v>13.04</v>
      </c>
      <c r="P36" s="43" t="s">
        <v>65</v>
      </c>
      <c r="Q36" s="44" t="s">
        <v>72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62" t="e">
        <f>+Q$22</f>
        <v>#DIV/0!</v>
      </c>
      <c r="AP36" s="9"/>
      <c r="AQ36" s="9"/>
      <c r="AR36" s="9"/>
      <c r="AS36" s="9"/>
      <c r="AT36" s="9"/>
      <c r="AU36" s="9"/>
      <c r="AV36" s="9"/>
      <c r="AW36" s="9"/>
      <c r="AX36" s="9"/>
      <c r="AY36" s="39"/>
      <c r="BA36" s="43" t="s">
        <v>65</v>
      </c>
      <c r="BB36" s="44" t="s">
        <v>72</v>
      </c>
      <c r="BC36" s="9"/>
      <c r="BD36" s="9"/>
      <c r="BE36" s="9"/>
      <c r="BF36" s="9"/>
      <c r="BG36" s="62" t="e">
        <f>+BB$22</f>
        <v>#DIV/0!</v>
      </c>
    </row>
    <row r="37" spans="9:59" x14ac:dyDescent="0.15">
      <c r="I37" s="43" t="s">
        <v>66</v>
      </c>
      <c r="J37" s="44" t="s">
        <v>71</v>
      </c>
      <c r="K37" s="45"/>
      <c r="L37" s="45"/>
      <c r="M37" s="46"/>
      <c r="N37" s="47">
        <f>+J$19</f>
        <v>7.81</v>
      </c>
      <c r="P37" s="43" t="s">
        <v>66</v>
      </c>
      <c r="Q37" s="44" t="s">
        <v>71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62" t="e">
        <f>+Q$19</f>
        <v>#DIV/0!</v>
      </c>
      <c r="AP37" s="9"/>
      <c r="AQ37" s="9"/>
      <c r="AR37" s="9"/>
      <c r="AS37" s="9"/>
      <c r="AT37" s="9"/>
      <c r="AU37" s="9"/>
      <c r="AV37" s="9"/>
      <c r="AW37" s="9"/>
      <c r="AX37" s="9"/>
      <c r="AY37" s="39"/>
      <c r="BA37" s="43" t="s">
        <v>66</v>
      </c>
      <c r="BB37" s="44" t="s">
        <v>71</v>
      </c>
      <c r="BC37" s="9"/>
      <c r="BD37" s="9"/>
      <c r="BE37" s="9"/>
      <c r="BF37" s="9"/>
      <c r="BG37" s="62" t="e">
        <f>+BB$19</f>
        <v>#DIV/0!</v>
      </c>
    </row>
    <row r="38" spans="9:59" x14ac:dyDescent="0.15">
      <c r="I38" s="43" t="s">
        <v>67</v>
      </c>
      <c r="J38" s="44" t="s">
        <v>69</v>
      </c>
      <c r="K38" s="45"/>
      <c r="L38" s="45"/>
      <c r="M38" s="46"/>
      <c r="N38" s="47">
        <f>+J$13</f>
        <v>8.5299999999999994</v>
      </c>
      <c r="P38" s="43" t="s">
        <v>67</v>
      </c>
      <c r="Q38" s="44" t="s">
        <v>69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62" t="e">
        <f>+Q$13</f>
        <v>#DIV/0!</v>
      </c>
      <c r="AP38" s="9"/>
      <c r="AQ38" s="9"/>
      <c r="AR38" s="9"/>
      <c r="AS38" s="9"/>
      <c r="AT38" s="9"/>
      <c r="AU38" s="9"/>
      <c r="AV38" s="9"/>
      <c r="AW38" s="9"/>
      <c r="AX38" s="9"/>
      <c r="AY38" s="39"/>
      <c r="BA38" s="43" t="s">
        <v>67</v>
      </c>
      <c r="BB38" s="44" t="s">
        <v>69</v>
      </c>
      <c r="BC38" s="9"/>
      <c r="BD38" s="9"/>
      <c r="BE38" s="9"/>
      <c r="BF38" s="9"/>
      <c r="BG38" s="62" t="e">
        <f>+BB$13</f>
        <v>#DIV/0!</v>
      </c>
    </row>
    <row r="39" spans="9:59" x14ac:dyDescent="0.15">
      <c r="I39" s="38"/>
      <c r="J39" s="9"/>
      <c r="K39" s="9"/>
      <c r="L39" s="9"/>
      <c r="M39" s="9"/>
      <c r="N39" s="39"/>
      <c r="P39" s="38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39"/>
      <c r="AP39" s="9"/>
      <c r="AQ39" s="9"/>
      <c r="AR39" s="9"/>
      <c r="AS39" s="9"/>
      <c r="AT39" s="9"/>
      <c r="AU39" s="9"/>
      <c r="AV39" s="9"/>
      <c r="AW39" s="9"/>
      <c r="AX39" s="9"/>
      <c r="AY39" s="39"/>
      <c r="BA39" s="38"/>
      <c r="BB39" s="9"/>
      <c r="BC39" s="9"/>
      <c r="BD39" s="9"/>
      <c r="BE39" s="9"/>
      <c r="BF39" s="9"/>
      <c r="BG39" s="39"/>
    </row>
    <row r="40" spans="9:59" x14ac:dyDescent="0.15">
      <c r="I40" s="48" t="s">
        <v>55</v>
      </c>
      <c r="J40" s="9"/>
      <c r="K40" s="9"/>
      <c r="L40" s="9"/>
      <c r="M40" s="9"/>
      <c r="N40" s="39"/>
      <c r="P40" s="48" t="s">
        <v>55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39"/>
      <c r="AP40" s="9"/>
      <c r="AQ40" s="9"/>
      <c r="AR40" s="9"/>
      <c r="AS40" s="9"/>
      <c r="AT40" s="9"/>
      <c r="AU40" s="9"/>
      <c r="AV40" s="9"/>
      <c r="AW40" s="9"/>
      <c r="AX40" s="9"/>
      <c r="AY40" s="39"/>
      <c r="BA40" s="48" t="s">
        <v>55</v>
      </c>
      <c r="BB40" s="9"/>
      <c r="BC40" s="9"/>
      <c r="BD40" s="9"/>
      <c r="BE40" s="9"/>
      <c r="BF40" s="9"/>
      <c r="BG40" s="39"/>
    </row>
    <row r="41" spans="9:59" x14ac:dyDescent="0.15">
      <c r="I41" s="48"/>
      <c r="J41" s="40" t="s">
        <v>58</v>
      </c>
      <c r="K41" s="49"/>
      <c r="L41" s="49" t="s">
        <v>57</v>
      </c>
      <c r="M41" s="9"/>
      <c r="N41" s="39"/>
      <c r="P41" s="48"/>
      <c r="Q41" s="40" t="s">
        <v>58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49" t="s">
        <v>57</v>
      </c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39"/>
      <c r="AP41" s="9"/>
      <c r="AQ41" s="9"/>
      <c r="AR41" s="9"/>
      <c r="AS41" s="9"/>
      <c r="AT41" s="9"/>
      <c r="AU41" s="9"/>
      <c r="AV41" s="9"/>
      <c r="AW41" s="9"/>
      <c r="AX41" s="9"/>
      <c r="AY41" s="39"/>
      <c r="BA41" s="48"/>
      <c r="BB41" s="40" t="s">
        <v>58</v>
      </c>
      <c r="BC41" s="9"/>
      <c r="BD41" s="9"/>
      <c r="BE41" s="49" t="s">
        <v>162</v>
      </c>
      <c r="BF41" s="9"/>
      <c r="BG41" s="39"/>
    </row>
    <row r="42" spans="9:59" x14ac:dyDescent="0.15">
      <c r="I42" s="50" t="s">
        <v>56</v>
      </c>
      <c r="J42" s="9"/>
      <c r="K42" s="9"/>
      <c r="L42" s="9"/>
      <c r="M42" s="9"/>
      <c r="N42" s="39"/>
      <c r="P42" s="50" t="s">
        <v>56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39"/>
      <c r="AP42" s="9"/>
      <c r="AQ42" s="9"/>
      <c r="AR42" s="9"/>
      <c r="AS42" s="9"/>
      <c r="AT42" s="9"/>
      <c r="AU42" s="9"/>
      <c r="AV42" s="9"/>
      <c r="AW42" s="9"/>
      <c r="AX42" s="9"/>
      <c r="AY42" s="39"/>
      <c r="BA42" s="50" t="s">
        <v>56</v>
      </c>
      <c r="BB42" s="9"/>
      <c r="BC42" s="9"/>
      <c r="BD42" s="9"/>
      <c r="BE42" s="9"/>
      <c r="BF42" s="9"/>
      <c r="BG42" s="39"/>
    </row>
    <row r="43" spans="9:59" x14ac:dyDescent="0.15">
      <c r="I43" s="51" t="s">
        <v>59</v>
      </c>
      <c r="J43" s="52">
        <f>+J17/100</f>
        <v>0.25559999999999999</v>
      </c>
      <c r="K43" s="53"/>
      <c r="L43" s="54">
        <f>+J43-$C$17/100</f>
        <v>1.0299999999999976E-2</v>
      </c>
      <c r="M43" s="9"/>
      <c r="N43" s="39"/>
      <c r="P43" s="51" t="s">
        <v>59</v>
      </c>
      <c r="Q43" s="52" t="e">
        <f>+Q17</f>
        <v>#DIV/0!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54" t="e">
        <f>+Q43-$C$17/100</f>
        <v>#DIV/0!</v>
      </c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39"/>
      <c r="AP43" s="9"/>
      <c r="AQ43" s="9"/>
      <c r="AR43" s="9"/>
      <c r="AS43" s="9"/>
      <c r="AT43" s="9"/>
      <c r="AU43" s="9"/>
      <c r="AV43" s="9"/>
      <c r="AW43" s="9"/>
      <c r="AX43" s="9"/>
      <c r="AY43" s="39"/>
      <c r="BA43" s="51" t="s">
        <v>59</v>
      </c>
      <c r="BB43" s="52" t="e">
        <f>+BB17</f>
        <v>#DIV/0!</v>
      </c>
      <c r="BC43" s="9"/>
      <c r="BD43" s="9"/>
      <c r="BE43" s="54" t="e">
        <f>+BB43-Q43</f>
        <v>#DIV/0!</v>
      </c>
      <c r="BF43" s="9"/>
      <c r="BG43" s="39"/>
    </row>
    <row r="44" spans="9:59" x14ac:dyDescent="0.15">
      <c r="I44" s="51" t="s">
        <v>60</v>
      </c>
      <c r="J44" s="55">
        <f>+L17</f>
        <v>0.52606310013717417</v>
      </c>
      <c r="K44" s="53"/>
      <c r="L44" s="56">
        <f>+J44-$E$17</f>
        <v>3.4226521169725244E-2</v>
      </c>
      <c r="M44" s="9"/>
      <c r="N44" s="39"/>
      <c r="P44" s="51" t="s">
        <v>60</v>
      </c>
      <c r="Q44" s="55" t="e">
        <f>+AC17</f>
        <v>#DIV/0!</v>
      </c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56" t="e">
        <f>+Q44-$E$17</f>
        <v>#DIV/0!</v>
      </c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39"/>
      <c r="AP44" s="9"/>
      <c r="AQ44" s="9"/>
      <c r="AR44" s="9"/>
      <c r="AS44" s="9"/>
      <c r="AT44" s="9"/>
      <c r="AU44" s="9"/>
      <c r="AV44" s="9"/>
      <c r="AW44" s="9"/>
      <c r="AX44" s="9"/>
      <c r="AY44" s="39"/>
      <c r="BA44" s="51" t="s">
        <v>60</v>
      </c>
      <c r="BB44" s="55" t="e">
        <f>+BE17</f>
        <v>#DIV/0!</v>
      </c>
      <c r="BC44" s="9"/>
      <c r="BD44" s="9"/>
      <c r="BE44" s="54" t="e">
        <f>+BB44-Q44</f>
        <v>#DIV/0!</v>
      </c>
      <c r="BF44" s="9"/>
      <c r="BG44" s="39"/>
    </row>
    <row r="45" spans="9:59" x14ac:dyDescent="0.15">
      <c r="I45" s="51" t="s">
        <v>61</v>
      </c>
      <c r="J45" s="55">
        <f>+N17</f>
        <v>0.47027892089620482</v>
      </c>
      <c r="K45" s="53"/>
      <c r="L45" s="56">
        <f>+J45-$G$17</f>
        <v>-3.5890020477144402E-2</v>
      </c>
      <c r="M45" s="9"/>
      <c r="N45" s="39"/>
      <c r="P45" s="51" t="s">
        <v>61</v>
      </c>
      <c r="Q45" s="55" t="e">
        <f>+AO17</f>
        <v>#DIV/0!</v>
      </c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56" t="e">
        <f>+Q45-$G$17</f>
        <v>#DIV/0!</v>
      </c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39"/>
      <c r="AP45" s="9"/>
      <c r="AQ45" s="9"/>
      <c r="AR45" s="9"/>
      <c r="AS45" s="9"/>
      <c r="AT45" s="9"/>
      <c r="AU45" s="9"/>
      <c r="AV45" s="9"/>
      <c r="AW45" s="9"/>
      <c r="AX45" s="9"/>
      <c r="AY45" s="39"/>
      <c r="BA45" s="51" t="s">
        <v>61</v>
      </c>
      <c r="BB45" s="55" t="e">
        <f>+BG17</f>
        <v>#DIV/0!</v>
      </c>
      <c r="BC45" s="9"/>
      <c r="BD45" s="9"/>
      <c r="BE45" s="54" t="e">
        <f>+BB45-Q45</f>
        <v>#DIV/0!</v>
      </c>
      <c r="BF45" s="9"/>
      <c r="BG45" s="39"/>
    </row>
    <row r="46" spans="9:59" x14ac:dyDescent="0.15">
      <c r="I46" s="38"/>
      <c r="J46" s="9"/>
      <c r="K46" s="9"/>
      <c r="L46" s="57"/>
      <c r="M46" s="9"/>
      <c r="N46" s="39"/>
      <c r="P46" s="38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39"/>
      <c r="AP46" s="9"/>
      <c r="AQ46" s="9"/>
      <c r="AR46" s="9"/>
      <c r="AS46" s="9"/>
      <c r="AT46" s="9"/>
      <c r="AU46" s="9"/>
      <c r="AV46" s="9"/>
      <c r="AW46" s="9"/>
      <c r="AX46" s="9"/>
      <c r="AY46" s="39"/>
      <c r="BA46" s="38"/>
      <c r="BB46" s="9"/>
      <c r="BC46" s="9"/>
      <c r="BD46" s="9"/>
      <c r="BE46" s="57"/>
      <c r="BF46" s="9"/>
      <c r="BG46" s="39"/>
    </row>
    <row r="47" spans="9:59" x14ac:dyDescent="0.15">
      <c r="I47" s="50" t="s">
        <v>76</v>
      </c>
      <c r="J47" s="9"/>
      <c r="K47" s="9"/>
      <c r="L47" s="57"/>
      <c r="M47" s="9"/>
      <c r="N47" s="39"/>
      <c r="P47" s="50" t="s">
        <v>76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39"/>
      <c r="AP47" s="9"/>
      <c r="AQ47" s="9"/>
      <c r="AR47" s="9"/>
      <c r="AS47" s="9"/>
      <c r="AT47" s="9"/>
      <c r="AU47" s="9"/>
      <c r="AV47" s="9"/>
      <c r="AW47" s="9"/>
      <c r="AX47" s="9"/>
      <c r="AY47" s="39"/>
      <c r="BA47" s="50" t="s">
        <v>76</v>
      </c>
      <c r="BB47" s="9"/>
      <c r="BC47" s="9"/>
      <c r="BD47" s="9"/>
      <c r="BE47" s="57"/>
      <c r="BF47" s="9"/>
      <c r="BG47" s="39"/>
    </row>
    <row r="48" spans="9:59" x14ac:dyDescent="0.15">
      <c r="I48" s="51" t="s">
        <v>59</v>
      </c>
      <c r="J48" s="52">
        <f>+J12/100</f>
        <v>0.1532</v>
      </c>
      <c r="K48" s="53"/>
      <c r="L48" s="54">
        <f>+J48-$C$12/100</f>
        <v>2.47E-2</v>
      </c>
      <c r="M48" s="9"/>
      <c r="N48" s="39"/>
      <c r="P48" s="51" t="s">
        <v>59</v>
      </c>
      <c r="Q48" s="52" t="e">
        <f>+Q12</f>
        <v>#DIV/0!</v>
      </c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54" t="e">
        <f>+Q48-$C$12/100</f>
        <v>#DIV/0!</v>
      </c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39"/>
      <c r="AP48" s="9"/>
      <c r="AQ48" s="9"/>
      <c r="AR48" s="9"/>
      <c r="AS48" s="9"/>
      <c r="AT48" s="9"/>
      <c r="AU48" s="9"/>
      <c r="AV48" s="9"/>
      <c r="AW48" s="9"/>
      <c r="AX48" s="9"/>
      <c r="AY48" s="39"/>
      <c r="BA48" s="51" t="s">
        <v>59</v>
      </c>
      <c r="BB48" s="52" t="e">
        <f>+BB12</f>
        <v>#DIV/0!</v>
      </c>
      <c r="BC48" s="9"/>
      <c r="BD48" s="9"/>
      <c r="BE48" s="54" t="e">
        <f>+BB48-Q48</f>
        <v>#DIV/0!</v>
      </c>
      <c r="BF48" s="9"/>
      <c r="BG48" s="39"/>
    </row>
    <row r="49" spans="9:59" x14ac:dyDescent="0.15">
      <c r="I49" s="51" t="s">
        <v>60</v>
      </c>
      <c r="J49" s="55">
        <f>+L12</f>
        <v>0.40688953857887378</v>
      </c>
      <c r="K49" s="53"/>
      <c r="L49" s="56">
        <f>+J49-$E$12</f>
        <v>5.2698853556531977E-2</v>
      </c>
      <c r="M49" s="9"/>
      <c r="N49" s="39"/>
      <c r="P49" s="51" t="s">
        <v>60</v>
      </c>
      <c r="Q49" s="55" t="e">
        <f>+AC12</f>
        <v>#DIV/0!</v>
      </c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56" t="e">
        <f>+Q49-$E$12</f>
        <v>#DIV/0!</v>
      </c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39"/>
      <c r="AP49" s="9"/>
      <c r="AQ49" s="9"/>
      <c r="AR49" s="9"/>
      <c r="AS49" s="9"/>
      <c r="AT49" s="9"/>
      <c r="AU49" s="9"/>
      <c r="AV49" s="9"/>
      <c r="AW49" s="9"/>
      <c r="AX49" s="9"/>
      <c r="AY49" s="39"/>
      <c r="BA49" s="51" t="s">
        <v>60</v>
      </c>
      <c r="BB49" s="55" t="e">
        <f>+BE12</f>
        <v>#DIV/0!</v>
      </c>
      <c r="BC49" s="9"/>
      <c r="BD49" s="9"/>
      <c r="BE49" s="54" t="e">
        <f>+BB49-Q49</f>
        <v>#DIV/0!</v>
      </c>
      <c r="BF49" s="9"/>
      <c r="BG49" s="39"/>
    </row>
    <row r="50" spans="9:59" x14ac:dyDescent="0.15">
      <c r="I50" s="51" t="s">
        <v>61</v>
      </c>
      <c r="J50" s="55">
        <f>+N12</f>
        <v>0.59298334816321341</v>
      </c>
      <c r="K50" s="53"/>
      <c r="L50" s="56">
        <f>+J50-$G$12</f>
        <v>-5.2685310300164434E-2</v>
      </c>
      <c r="M50" s="9"/>
      <c r="N50" s="39"/>
      <c r="P50" s="51" t="s">
        <v>61</v>
      </c>
      <c r="Q50" s="55" t="e">
        <f>+AO12</f>
        <v>#DIV/0!</v>
      </c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56" t="e">
        <f>+Q50-$G$12</f>
        <v>#DIV/0!</v>
      </c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39"/>
      <c r="AP50" s="9"/>
      <c r="AQ50" s="9"/>
      <c r="AR50" s="9"/>
      <c r="AS50" s="9"/>
      <c r="AT50" s="9"/>
      <c r="AU50" s="9"/>
      <c r="AV50" s="9"/>
      <c r="AW50" s="9"/>
      <c r="AX50" s="9"/>
      <c r="AY50" s="39"/>
      <c r="BA50" s="51" t="s">
        <v>61</v>
      </c>
      <c r="BB50" s="55" t="e">
        <f>+BG12</f>
        <v>#DIV/0!</v>
      </c>
      <c r="BC50" s="9"/>
      <c r="BD50" s="9"/>
      <c r="BE50" s="54" t="e">
        <f>+BB50-Q50</f>
        <v>#DIV/0!</v>
      </c>
      <c r="BF50" s="9"/>
      <c r="BG50" s="39"/>
    </row>
    <row r="51" spans="9:59" x14ac:dyDescent="0.15">
      <c r="I51" s="38"/>
      <c r="J51" s="9"/>
      <c r="K51" s="9"/>
      <c r="L51" s="57"/>
      <c r="M51" s="9"/>
      <c r="N51" s="39"/>
      <c r="P51" s="38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39"/>
      <c r="AP51" s="9"/>
      <c r="AQ51" s="9"/>
      <c r="AR51" s="9"/>
      <c r="AS51" s="9"/>
      <c r="AT51" s="9"/>
      <c r="AU51" s="9"/>
      <c r="AV51" s="9"/>
      <c r="AW51" s="9"/>
      <c r="AX51" s="9"/>
      <c r="AY51" s="39"/>
      <c r="BA51" s="38"/>
      <c r="BB51" s="9"/>
      <c r="BC51" s="9"/>
      <c r="BD51" s="9"/>
      <c r="BE51" s="57"/>
      <c r="BF51" s="9"/>
      <c r="BG51" s="39"/>
    </row>
    <row r="52" spans="9:59" x14ac:dyDescent="0.15">
      <c r="I52" s="50" t="s">
        <v>77</v>
      </c>
      <c r="J52" s="9"/>
      <c r="K52" s="9"/>
      <c r="L52" s="57"/>
      <c r="M52" s="9"/>
      <c r="N52" s="39"/>
      <c r="P52" s="50" t="s">
        <v>77</v>
      </c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39"/>
      <c r="AP52" s="9"/>
      <c r="AQ52" s="9"/>
      <c r="AR52" s="9"/>
      <c r="AS52" s="9"/>
      <c r="AT52" s="9"/>
      <c r="AU52" s="9"/>
      <c r="AV52" s="9"/>
      <c r="AW52" s="9"/>
      <c r="AX52" s="9"/>
      <c r="AY52" s="39"/>
      <c r="BA52" s="50" t="s">
        <v>77</v>
      </c>
      <c r="BB52" s="9"/>
      <c r="BC52" s="9"/>
      <c r="BD52" s="9"/>
      <c r="BE52" s="57"/>
      <c r="BF52" s="9"/>
      <c r="BG52" s="39"/>
    </row>
    <row r="53" spans="9:59" x14ac:dyDescent="0.15">
      <c r="I53" s="51" t="s">
        <v>59</v>
      </c>
      <c r="J53" s="52">
        <f>+J21/100</f>
        <v>0.1255</v>
      </c>
      <c r="K53" s="53"/>
      <c r="L53" s="54">
        <f>+J53-$C$21/100</f>
        <v>-3.7999999999999978E-3</v>
      </c>
      <c r="M53" s="9"/>
      <c r="N53" s="39"/>
      <c r="P53" s="51" t="s">
        <v>59</v>
      </c>
      <c r="Q53" s="52" t="e">
        <f>+Q21</f>
        <v>#DIV/0!</v>
      </c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54" t="e">
        <f>+Q53-$C$21/100</f>
        <v>#DIV/0!</v>
      </c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39"/>
      <c r="AP53" s="9"/>
      <c r="AQ53" s="9"/>
      <c r="AR53" s="9"/>
      <c r="AS53" s="9"/>
      <c r="AT53" s="9"/>
      <c r="AU53" s="9"/>
      <c r="AV53" s="9"/>
      <c r="AW53" s="9"/>
      <c r="AX53" s="9"/>
      <c r="AY53" s="39"/>
      <c r="BA53" s="51" t="s">
        <v>59</v>
      </c>
      <c r="BB53" s="52" t="e">
        <f>+BB21</f>
        <v>#DIV/0!</v>
      </c>
      <c r="BC53" s="9"/>
      <c r="BD53" s="9"/>
      <c r="BE53" s="54" t="e">
        <f>+BB53-Q53</f>
        <v>#DIV/0!</v>
      </c>
      <c r="BF53" s="9"/>
      <c r="BG53" s="39"/>
    </row>
    <row r="54" spans="9:59" x14ac:dyDescent="0.15">
      <c r="I54" s="51" t="s">
        <v>60</v>
      </c>
      <c r="J54" s="55">
        <f>+L21</f>
        <v>0.80201706749418156</v>
      </c>
      <c r="K54" s="53"/>
      <c r="L54" s="56">
        <f>+J54-$E$21</f>
        <v>-3.4222309311699117E-2</v>
      </c>
      <c r="M54" s="9"/>
      <c r="N54" s="39"/>
      <c r="P54" s="51" t="s">
        <v>60</v>
      </c>
      <c r="Q54" s="55" t="e">
        <f>+AC21</f>
        <v>#DIV/0!</v>
      </c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56" t="e">
        <f>+Q54-$E$21</f>
        <v>#DIV/0!</v>
      </c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39"/>
      <c r="AP54" s="9"/>
      <c r="AQ54" s="9"/>
      <c r="AR54" s="9"/>
      <c r="AS54" s="9"/>
      <c r="AT54" s="9"/>
      <c r="AU54" s="9"/>
      <c r="AV54" s="9"/>
      <c r="AW54" s="9"/>
      <c r="AX54" s="9"/>
      <c r="AY54" s="39"/>
      <c r="BA54" s="51" t="s">
        <v>60</v>
      </c>
      <c r="BB54" s="55" t="e">
        <f>+BE21</f>
        <v>#DIV/0!</v>
      </c>
      <c r="BC54" s="9"/>
      <c r="BD54" s="9"/>
      <c r="BE54" s="54" t="e">
        <f>+BB54-Q54</f>
        <v>#DIV/0!</v>
      </c>
      <c r="BF54" s="9"/>
      <c r="BG54" s="39"/>
    </row>
    <row r="55" spans="9:59" x14ac:dyDescent="0.15">
      <c r="I55" s="51" t="s">
        <v>61</v>
      </c>
      <c r="J55" s="55">
        <f>+N21</f>
        <v>0.19720713731574865</v>
      </c>
      <c r="K55" s="53"/>
      <c r="L55" s="56">
        <f>+J55-$G$21</f>
        <v>3.4097753972517797E-2</v>
      </c>
      <c r="M55" s="9"/>
      <c r="N55" s="39"/>
      <c r="P55" s="51" t="s">
        <v>61</v>
      </c>
      <c r="Q55" s="55" t="e">
        <f>+AO21</f>
        <v>#DIV/0!</v>
      </c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56" t="e">
        <f>+Q55-$G$21</f>
        <v>#DIV/0!</v>
      </c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39"/>
      <c r="AP55" s="9"/>
      <c r="AQ55" s="9"/>
      <c r="AR55" s="9"/>
      <c r="AS55" s="9"/>
      <c r="AT55" s="9"/>
      <c r="AU55" s="9"/>
      <c r="AV55" s="9"/>
      <c r="AW55" s="9"/>
      <c r="AX55" s="9"/>
      <c r="AY55" s="39"/>
      <c r="BA55" s="51" t="s">
        <v>61</v>
      </c>
      <c r="BB55" s="55" t="e">
        <f>+BG21</f>
        <v>#DIV/0!</v>
      </c>
      <c r="BC55" s="9"/>
      <c r="BD55" s="9"/>
      <c r="BE55" s="54" t="e">
        <f>+BB55-Q55</f>
        <v>#DIV/0!</v>
      </c>
      <c r="BF55" s="9"/>
      <c r="BG55" s="39"/>
    </row>
    <row r="56" spans="9:59" x14ac:dyDescent="0.15">
      <c r="I56" s="38"/>
      <c r="J56" s="9"/>
      <c r="K56" s="9"/>
      <c r="L56" s="57"/>
      <c r="M56" s="9"/>
      <c r="N56" s="39"/>
      <c r="P56" s="38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57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39"/>
      <c r="AP56" s="9"/>
      <c r="AQ56" s="9"/>
      <c r="AR56" s="9"/>
      <c r="AS56" s="9"/>
      <c r="AT56" s="9"/>
      <c r="AU56" s="9"/>
      <c r="AV56" s="9"/>
      <c r="AW56" s="9"/>
      <c r="AX56" s="9"/>
      <c r="AY56" s="39"/>
      <c r="BA56" s="38"/>
      <c r="BB56" s="9"/>
      <c r="BC56" s="9"/>
      <c r="BD56" s="9"/>
      <c r="BE56" s="57"/>
      <c r="BF56" s="9"/>
      <c r="BG56" s="39"/>
    </row>
    <row r="57" spans="9:59" x14ac:dyDescent="0.15">
      <c r="I57" s="50" t="s">
        <v>78</v>
      </c>
      <c r="J57" s="9"/>
      <c r="K57" s="9"/>
      <c r="L57" s="57"/>
      <c r="M57" s="9"/>
      <c r="N57" s="39"/>
      <c r="P57" s="50" t="s">
        <v>78</v>
      </c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57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39"/>
      <c r="AP57" s="9"/>
      <c r="AQ57" s="9"/>
      <c r="AR57" s="9"/>
      <c r="AS57" s="9"/>
      <c r="AT57" s="9"/>
      <c r="AU57" s="9"/>
      <c r="AV57" s="9"/>
      <c r="AW57" s="9"/>
      <c r="AX57" s="9"/>
      <c r="AY57" s="39"/>
      <c r="BA57" s="50" t="s">
        <v>78</v>
      </c>
      <c r="BB57" s="9"/>
      <c r="BC57" s="9"/>
      <c r="BD57" s="9"/>
      <c r="BE57" s="57"/>
      <c r="BF57" s="9"/>
      <c r="BG57" s="39"/>
    </row>
    <row r="58" spans="9:59" x14ac:dyDescent="0.15">
      <c r="I58" s="51" t="s">
        <v>59</v>
      </c>
      <c r="J58" s="52">
        <f>+J22/100</f>
        <v>0.13039999999999999</v>
      </c>
      <c r="K58" s="53"/>
      <c r="L58" s="54">
        <f>+J58-$C$22/100</f>
        <v>1.2099999999999986E-2</v>
      </c>
      <c r="M58" s="9"/>
      <c r="N58" s="39"/>
      <c r="P58" s="51" t="s">
        <v>59</v>
      </c>
      <c r="Q58" s="52" t="e">
        <f>+Q22</f>
        <v>#DIV/0!</v>
      </c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54" t="e">
        <f>+Q58-$C$22/100</f>
        <v>#DIV/0!</v>
      </c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39"/>
      <c r="AP58" s="9"/>
      <c r="AQ58" s="9"/>
      <c r="AR58" s="9"/>
      <c r="AS58" s="9"/>
      <c r="AT58" s="9"/>
      <c r="AU58" s="9"/>
      <c r="AV58" s="9"/>
      <c r="AW58" s="9"/>
      <c r="AX58" s="9"/>
      <c r="AY58" s="39"/>
      <c r="BA58" s="51" t="s">
        <v>59</v>
      </c>
      <c r="BB58" s="52" t="e">
        <f>+BB22</f>
        <v>#DIV/0!</v>
      </c>
      <c r="BC58" s="9"/>
      <c r="BD58" s="9"/>
      <c r="BE58" s="54" t="e">
        <f>+BB58-Q58</f>
        <v>#DIV/0!</v>
      </c>
      <c r="BF58" s="9"/>
      <c r="BG58" s="39"/>
    </row>
    <row r="59" spans="9:59" x14ac:dyDescent="0.15">
      <c r="I59" s="51" t="s">
        <v>60</v>
      </c>
      <c r="J59" s="55">
        <f>+L22</f>
        <v>0.83027043179441207</v>
      </c>
      <c r="K59" s="53"/>
      <c r="L59" s="56">
        <f>+J59-$E$22</f>
        <v>3.3743801896261916E-2</v>
      </c>
      <c r="M59" s="9"/>
      <c r="N59" s="39"/>
      <c r="P59" s="51" t="s">
        <v>60</v>
      </c>
      <c r="Q59" s="55" t="e">
        <f>+AC22</f>
        <v>#DIV/0!</v>
      </c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56" t="e">
        <f>+Q59-$E$22</f>
        <v>#DIV/0!</v>
      </c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39"/>
      <c r="AP59" s="9"/>
      <c r="AQ59" s="9"/>
      <c r="AR59" s="9"/>
      <c r="AS59" s="9"/>
      <c r="AT59" s="9"/>
      <c r="AU59" s="9"/>
      <c r="AV59" s="9"/>
      <c r="AW59" s="9"/>
      <c r="AX59" s="9"/>
      <c r="AY59" s="39"/>
      <c r="BA59" s="51" t="s">
        <v>60</v>
      </c>
      <c r="BB59" s="55" t="e">
        <f>+BE22</f>
        <v>#DIV/0!</v>
      </c>
      <c r="BC59" s="9"/>
      <c r="BD59" s="9"/>
      <c r="BE59" s="54" t="e">
        <f>+BB59-Q59</f>
        <v>#DIV/0!</v>
      </c>
      <c r="BF59" s="9"/>
      <c r="BG59" s="39"/>
    </row>
    <row r="60" spans="9:59" x14ac:dyDescent="0.15">
      <c r="I60" s="51" t="s">
        <v>61</v>
      </c>
      <c r="J60" s="55">
        <f>+N22</f>
        <v>0.16763783056925147</v>
      </c>
      <c r="K60" s="53"/>
      <c r="L60" s="56">
        <f>+J60-$G$22</f>
        <v>-3.4572644639276201E-2</v>
      </c>
      <c r="M60" s="9"/>
      <c r="N60" s="39"/>
      <c r="P60" s="51" t="s">
        <v>61</v>
      </c>
      <c r="Q60" s="55" t="e">
        <f>+AO22</f>
        <v>#DIV/0!</v>
      </c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56" t="e">
        <f>+Q60-$G$22</f>
        <v>#DIV/0!</v>
      </c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39"/>
      <c r="AP60" s="9"/>
      <c r="AQ60" s="9"/>
      <c r="AR60" s="9"/>
      <c r="AS60" s="9"/>
      <c r="AT60" s="9"/>
      <c r="AU60" s="9"/>
      <c r="AV60" s="9"/>
      <c r="AW60" s="9"/>
      <c r="AX60" s="9"/>
      <c r="AY60" s="39"/>
      <c r="BA60" s="51" t="s">
        <v>61</v>
      </c>
      <c r="BB60" s="55" t="e">
        <f>+BG22</f>
        <v>#DIV/0!</v>
      </c>
      <c r="BC60" s="9"/>
      <c r="BD60" s="9"/>
      <c r="BE60" s="54" t="e">
        <f>+BB60-Q60</f>
        <v>#DIV/0!</v>
      </c>
      <c r="BF60" s="9"/>
      <c r="BG60" s="39"/>
    </row>
    <row r="61" spans="9:59" x14ac:dyDescent="0.15">
      <c r="I61" s="38"/>
      <c r="J61" s="9"/>
      <c r="K61" s="9"/>
      <c r="L61" s="57"/>
      <c r="M61" s="9"/>
      <c r="N61" s="39"/>
      <c r="P61" s="38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57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39"/>
      <c r="AP61" s="9"/>
      <c r="AQ61" s="9"/>
      <c r="AR61" s="9"/>
      <c r="AS61" s="9"/>
      <c r="AT61" s="9"/>
      <c r="AU61" s="9"/>
      <c r="AV61" s="9"/>
      <c r="AW61" s="9"/>
      <c r="AX61" s="9"/>
      <c r="AY61" s="39"/>
      <c r="BA61" s="38"/>
      <c r="BB61" s="9"/>
      <c r="BC61" s="9"/>
      <c r="BD61" s="9"/>
      <c r="BE61" s="57"/>
      <c r="BF61" s="9"/>
      <c r="BG61" s="39"/>
    </row>
    <row r="62" spans="9:59" x14ac:dyDescent="0.15">
      <c r="I62" s="50" t="s">
        <v>80</v>
      </c>
      <c r="J62" s="9"/>
      <c r="K62" s="9"/>
      <c r="L62" s="57"/>
      <c r="M62" s="9"/>
      <c r="N62" s="39"/>
      <c r="P62" s="50" t="s">
        <v>80</v>
      </c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57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39"/>
      <c r="AP62" s="9"/>
      <c r="AQ62" s="9"/>
      <c r="AR62" s="9"/>
      <c r="AS62" s="9"/>
      <c r="AT62" s="9"/>
      <c r="AU62" s="9"/>
      <c r="AV62" s="9"/>
      <c r="AW62" s="9"/>
      <c r="AX62" s="9"/>
      <c r="AY62" s="39"/>
      <c r="BA62" s="50" t="s">
        <v>80</v>
      </c>
      <c r="BB62" s="9"/>
      <c r="BC62" s="9"/>
      <c r="BD62" s="9"/>
      <c r="BE62" s="57"/>
      <c r="BF62" s="9"/>
      <c r="BG62" s="39"/>
    </row>
    <row r="63" spans="9:59" x14ac:dyDescent="0.15">
      <c r="I63" s="51" t="s">
        <v>59</v>
      </c>
      <c r="J63" s="52">
        <f>+J13/100</f>
        <v>8.5299999999999987E-2</v>
      </c>
      <c r="K63" s="53"/>
      <c r="L63" s="54">
        <f>+J63-$C$13/100</f>
        <v>-1.4000000000000012E-2</v>
      </c>
      <c r="M63" s="9"/>
      <c r="N63" s="39"/>
      <c r="P63" s="51" t="s">
        <v>59</v>
      </c>
      <c r="Q63" s="52" t="e">
        <f>+Q13</f>
        <v>#DIV/0!</v>
      </c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54" t="e">
        <f>+Q63-$C$13/100</f>
        <v>#DIV/0!</v>
      </c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39"/>
      <c r="AP63" s="9"/>
      <c r="AQ63" s="9"/>
      <c r="AR63" s="9"/>
      <c r="AS63" s="9"/>
      <c r="AT63" s="9"/>
      <c r="AU63" s="9"/>
      <c r="AV63" s="9"/>
      <c r="AW63" s="9"/>
      <c r="AX63" s="9"/>
      <c r="AY63" s="39"/>
      <c r="BA63" s="51" t="s">
        <v>59</v>
      </c>
      <c r="BB63" s="52" t="e">
        <f>+BB13</f>
        <v>#DIV/0!</v>
      </c>
      <c r="BC63" s="9"/>
      <c r="BD63" s="9"/>
      <c r="BE63" s="54" t="e">
        <f>+BB63-Q63</f>
        <v>#DIV/0!</v>
      </c>
      <c r="BF63" s="9"/>
      <c r="BG63" s="39"/>
    </row>
    <row r="64" spans="9:59" x14ac:dyDescent="0.15">
      <c r="I64" s="51" t="s">
        <v>60</v>
      </c>
      <c r="J64" s="55">
        <f>+L13</f>
        <v>0.44380995888533575</v>
      </c>
      <c r="K64" s="53"/>
      <c r="L64" s="56">
        <f>+J64-$E$13</f>
        <v>2.0030867772441285E-2</v>
      </c>
      <c r="M64" s="9"/>
      <c r="N64" s="39"/>
      <c r="P64" s="51" t="s">
        <v>60</v>
      </c>
      <c r="Q64" s="55" t="e">
        <f>+AC13</f>
        <v>#DIV/0!</v>
      </c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56" t="e">
        <f>+Q64-$E$13</f>
        <v>#DIV/0!</v>
      </c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39"/>
      <c r="AP64" s="9"/>
      <c r="AQ64" s="9"/>
      <c r="AR64" s="9"/>
      <c r="AS64" s="9"/>
      <c r="AT64" s="9"/>
      <c r="AU64" s="9"/>
      <c r="AV64" s="9"/>
      <c r="AW64" s="9"/>
      <c r="AX64" s="9"/>
      <c r="AY64" s="39"/>
      <c r="BA64" s="51" t="s">
        <v>60</v>
      </c>
      <c r="BB64" s="55" t="e">
        <f>+BE13</f>
        <v>#DIV/0!</v>
      </c>
      <c r="BC64" s="9"/>
      <c r="BD64" s="9"/>
      <c r="BE64" s="54" t="e">
        <f>+BB64-Q64</f>
        <v>#DIV/0!</v>
      </c>
      <c r="BF64" s="9"/>
      <c r="BG64" s="39"/>
    </row>
    <row r="65" spans="9:59" x14ac:dyDescent="0.15">
      <c r="I65" s="51" t="s">
        <v>61</v>
      </c>
      <c r="J65" s="55">
        <f>+N13</f>
        <v>0.55481955230698954</v>
      </c>
      <c r="K65" s="53"/>
      <c r="L65" s="56">
        <f>+J65-$G$13</f>
        <v>-2.0098490599863683E-2</v>
      </c>
      <c r="M65" s="9"/>
      <c r="N65" s="39"/>
      <c r="P65" s="51" t="s">
        <v>61</v>
      </c>
      <c r="Q65" s="55" t="e">
        <f>+AO13</f>
        <v>#DIV/0!</v>
      </c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56" t="e">
        <f>+Q65-$G$13</f>
        <v>#DIV/0!</v>
      </c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39"/>
      <c r="AP65" s="9"/>
      <c r="AQ65" s="9"/>
      <c r="AR65" s="9"/>
      <c r="AS65" s="9"/>
      <c r="AT65" s="9"/>
      <c r="AU65" s="9"/>
      <c r="AV65" s="9"/>
      <c r="AW65" s="9"/>
      <c r="AX65" s="9"/>
      <c r="AY65" s="39"/>
      <c r="BA65" s="51" t="s">
        <v>61</v>
      </c>
      <c r="BB65" s="55" t="e">
        <f>+BG13</f>
        <v>#DIV/0!</v>
      </c>
      <c r="BC65" s="9"/>
      <c r="BD65" s="9"/>
      <c r="BE65" s="54" t="e">
        <f>+BB65-Q65</f>
        <v>#DIV/0!</v>
      </c>
      <c r="BF65" s="9"/>
      <c r="BG65" s="39"/>
    </row>
    <row r="66" spans="9:59" x14ac:dyDescent="0.15">
      <c r="I66" s="38"/>
      <c r="J66" s="9"/>
      <c r="K66" s="9"/>
      <c r="L66" s="57"/>
      <c r="M66" s="9"/>
      <c r="N66" s="39"/>
      <c r="P66" s="38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57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39"/>
      <c r="AP66" s="9"/>
      <c r="AQ66" s="9"/>
      <c r="AR66" s="9"/>
      <c r="AS66" s="9"/>
      <c r="AT66" s="9"/>
      <c r="AU66" s="9"/>
      <c r="AV66" s="9"/>
      <c r="AW66" s="9"/>
      <c r="AX66" s="9"/>
      <c r="AY66" s="39"/>
      <c r="BA66" s="38"/>
      <c r="BB66" s="9"/>
      <c r="BC66" s="9"/>
      <c r="BD66" s="9"/>
      <c r="BE66" s="57"/>
      <c r="BF66" s="9"/>
      <c r="BG66" s="39"/>
    </row>
    <row r="67" spans="9:59" x14ac:dyDescent="0.15">
      <c r="I67" s="50" t="s">
        <v>79</v>
      </c>
      <c r="J67" s="9"/>
      <c r="K67" s="9"/>
      <c r="L67" s="57"/>
      <c r="M67" s="9"/>
      <c r="N67" s="39"/>
      <c r="P67" s="50" t="s">
        <v>79</v>
      </c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57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39"/>
      <c r="AP67" s="9"/>
      <c r="AQ67" s="9"/>
      <c r="AR67" s="9"/>
      <c r="AS67" s="9"/>
      <c r="AT67" s="9"/>
      <c r="AU67" s="9"/>
      <c r="AV67" s="9"/>
      <c r="AW67" s="9"/>
      <c r="AX67" s="9"/>
      <c r="AY67" s="39"/>
      <c r="BA67" s="50" t="s">
        <v>79</v>
      </c>
      <c r="BB67" s="9"/>
      <c r="BC67" s="9"/>
      <c r="BD67" s="9"/>
      <c r="BE67" s="57"/>
      <c r="BF67" s="9"/>
      <c r="BG67" s="39"/>
    </row>
    <row r="68" spans="9:59" x14ac:dyDescent="0.15">
      <c r="I68" s="51" t="s">
        <v>59</v>
      </c>
      <c r="J68" s="52">
        <f>+J19/100</f>
        <v>7.8100000000000003E-2</v>
      </c>
      <c r="K68" s="53"/>
      <c r="L68" s="54">
        <f>+J68-$C$19/100</f>
        <v>-1.5299999999999994E-2</v>
      </c>
      <c r="M68" s="9"/>
      <c r="N68" s="39"/>
      <c r="P68" s="51" t="s">
        <v>59</v>
      </c>
      <c r="Q68" s="52" t="e">
        <f>+Q19</f>
        <v>#DIV/0!</v>
      </c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54" t="e">
        <f>+Q68-$C$19/100</f>
        <v>#DIV/0!</v>
      </c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39"/>
      <c r="AP68" s="9"/>
      <c r="AQ68" s="9"/>
      <c r="AR68" s="9"/>
      <c r="AS68" s="9"/>
      <c r="AT68" s="9"/>
      <c r="AU68" s="9"/>
      <c r="AV68" s="9"/>
      <c r="AW68" s="9"/>
      <c r="AX68" s="9"/>
      <c r="AY68" s="39"/>
      <c r="BA68" s="51" t="s">
        <v>59</v>
      </c>
      <c r="BB68" s="52" t="e">
        <f>+BB19</f>
        <v>#DIV/0!</v>
      </c>
      <c r="BC68" s="9"/>
      <c r="BD68" s="9"/>
      <c r="BE68" s="54" t="e">
        <f>+BB68-Q68</f>
        <v>#DIV/0!</v>
      </c>
      <c r="BF68" s="9"/>
      <c r="BG68" s="39"/>
    </row>
    <row r="69" spans="9:59" x14ac:dyDescent="0.15">
      <c r="I69" s="51" t="s">
        <v>60</v>
      </c>
      <c r="J69" s="55">
        <f>+L19</f>
        <v>0.56455633100697911</v>
      </c>
      <c r="K69" s="53"/>
      <c r="L69" s="56">
        <f>+J69-$E$19</f>
        <v>8.993204356527934E-2</v>
      </c>
      <c r="M69" s="9"/>
      <c r="N69" s="39"/>
      <c r="P69" s="51" t="s">
        <v>60</v>
      </c>
      <c r="Q69" s="55" t="e">
        <f>+AC19</f>
        <v>#DIV/0!</v>
      </c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56" t="e">
        <f>+Q69-$E$19</f>
        <v>#DIV/0!</v>
      </c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39"/>
      <c r="AP69" s="9"/>
      <c r="AQ69" s="9"/>
      <c r="AR69" s="9"/>
      <c r="AS69" s="9"/>
      <c r="AT69" s="9"/>
      <c r="AU69" s="9"/>
      <c r="AV69" s="9"/>
      <c r="AW69" s="9"/>
      <c r="AX69" s="9"/>
      <c r="AY69" s="39"/>
      <c r="BA69" s="51" t="s">
        <v>60</v>
      </c>
      <c r="BB69" s="55" t="e">
        <f>+BE19</f>
        <v>#DIV/0!</v>
      </c>
      <c r="BC69" s="9"/>
      <c r="BD69" s="9"/>
      <c r="BE69" s="54" t="e">
        <f>+BB69-Q69</f>
        <v>#DIV/0!</v>
      </c>
      <c r="BF69" s="9"/>
      <c r="BG69" s="39"/>
    </row>
    <row r="70" spans="9:59" x14ac:dyDescent="0.15">
      <c r="I70" s="51" t="s">
        <v>61</v>
      </c>
      <c r="J70" s="55">
        <f>+N19</f>
        <v>0.43469591226321036</v>
      </c>
      <c r="K70" s="53"/>
      <c r="L70" s="56">
        <f>+J70-$G$19</f>
        <v>-8.9425697686694616E-2</v>
      </c>
      <c r="M70" s="9"/>
      <c r="N70" s="39"/>
      <c r="P70" s="51" t="s">
        <v>61</v>
      </c>
      <c r="Q70" s="55" t="e">
        <f>+AO19</f>
        <v>#DIV/0!</v>
      </c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56" t="e">
        <f>+Q70-$G$19</f>
        <v>#DIV/0!</v>
      </c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39"/>
      <c r="AP70" s="9"/>
      <c r="AQ70" s="9"/>
      <c r="AR70" s="9"/>
      <c r="AS70" s="9"/>
      <c r="AT70" s="9"/>
      <c r="AU70" s="9"/>
      <c r="AV70" s="9"/>
      <c r="AW70" s="9"/>
      <c r="AX70" s="9"/>
      <c r="AY70" s="39"/>
      <c r="BA70" s="51" t="s">
        <v>61</v>
      </c>
      <c r="BB70" s="55" t="e">
        <f>+BG19</f>
        <v>#DIV/0!</v>
      </c>
      <c r="BC70" s="9"/>
      <c r="BD70" s="9"/>
      <c r="BE70" s="54" t="e">
        <f>+BB70-Q70</f>
        <v>#DIV/0!</v>
      </c>
      <c r="BF70" s="9"/>
      <c r="BG70" s="39"/>
    </row>
    <row r="71" spans="9:59" x14ac:dyDescent="0.15">
      <c r="I71" s="38"/>
      <c r="J71" s="9"/>
      <c r="K71" s="9"/>
      <c r="L71" s="9"/>
      <c r="M71" s="9"/>
      <c r="N71" s="39"/>
      <c r="P71" s="38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39"/>
      <c r="AP71" s="9"/>
      <c r="AQ71" s="9"/>
      <c r="AR71" s="9"/>
      <c r="AS71" s="9"/>
      <c r="AT71" s="9"/>
      <c r="AU71" s="9"/>
      <c r="AV71" s="9"/>
      <c r="AW71" s="9"/>
      <c r="AX71" s="9"/>
      <c r="AY71" s="39"/>
      <c r="BA71" s="38"/>
      <c r="BB71" s="9"/>
      <c r="BC71" s="9"/>
      <c r="BD71" s="9"/>
      <c r="BE71" s="9"/>
      <c r="BF71" s="9"/>
      <c r="BG71" s="39"/>
    </row>
    <row r="72" spans="9:59" x14ac:dyDescent="0.15">
      <c r="I72" s="58"/>
      <c r="J72" s="59"/>
      <c r="K72" s="59"/>
      <c r="L72" s="59"/>
      <c r="M72" s="59"/>
      <c r="N72" s="60"/>
      <c r="P72" s="58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60"/>
      <c r="AP72" s="59"/>
      <c r="AQ72" s="59"/>
      <c r="AR72" s="59"/>
      <c r="AS72" s="59"/>
      <c r="AT72" s="59"/>
      <c r="AU72" s="59"/>
      <c r="AV72" s="59"/>
      <c r="AW72" s="59"/>
      <c r="AX72" s="59"/>
      <c r="AY72" s="60"/>
      <c r="BA72" s="58"/>
      <c r="BB72" s="59"/>
      <c r="BC72" s="59"/>
      <c r="BD72" s="59"/>
      <c r="BE72" s="59"/>
      <c r="BF72" s="59"/>
      <c r="BG72" s="60"/>
    </row>
  </sheetData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2019-05-22T02:08:09Z</dcterms:modified>
</cp:coreProperties>
</file>