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7235" windowHeight="11670"/>
  </bookViews>
  <sheets>
    <sheet name="条例自治体" sheetId="1" r:id="rId1"/>
    <sheet name="Sheet1" sheetId="2" r:id="rId2"/>
  </sheets>
  <definedNames>
    <definedName name="_xlnm._FilterDatabase" localSheetId="0" hidden="1">条例自治体!$A$3:$J$458</definedName>
    <definedName name="_xlnm.Print_Titles" localSheetId="0">条例自治体!$1:$3</definedName>
  </definedNames>
  <calcPr calcId="145621" calcMode="manual"/>
</workbook>
</file>

<file path=xl/calcChain.xml><?xml version="1.0" encoding="utf-8"?>
<calcChain xmlns="http://schemas.openxmlformats.org/spreadsheetml/2006/main">
  <c r="E441" i="1" l="1"/>
  <c r="D441" i="1"/>
  <c r="E447" i="1"/>
  <c r="G456" i="1"/>
  <c r="F456" i="1"/>
  <c r="E456" i="1"/>
  <c r="D456" i="1"/>
  <c r="C456" i="1"/>
  <c r="G455" i="1"/>
  <c r="F455" i="1"/>
  <c r="E455" i="1"/>
  <c r="D455" i="1"/>
  <c r="C455" i="1"/>
  <c r="G454" i="1"/>
  <c r="F454" i="1"/>
  <c r="E454" i="1"/>
  <c r="D454" i="1"/>
  <c r="C454" i="1"/>
  <c r="G453" i="1"/>
  <c r="F453" i="1"/>
  <c r="E453" i="1"/>
  <c r="D453" i="1"/>
  <c r="C453" i="1"/>
  <c r="G452" i="1"/>
  <c r="F452" i="1"/>
  <c r="E452" i="1"/>
  <c r="D452" i="1"/>
  <c r="C452" i="1"/>
  <c r="G451" i="1"/>
  <c r="F451" i="1"/>
  <c r="E451" i="1"/>
  <c r="E457" i="1" s="1"/>
  <c r="D451" i="1"/>
  <c r="C451" i="1"/>
  <c r="G450" i="1"/>
  <c r="F450" i="1"/>
  <c r="F457" i="1" s="1"/>
  <c r="E450" i="1"/>
  <c r="D450" i="1"/>
  <c r="C450" i="1"/>
  <c r="G449" i="1"/>
  <c r="G457" i="1" s="1"/>
  <c r="F449" i="1"/>
  <c r="E449" i="1"/>
  <c r="D449" i="1"/>
  <c r="C449" i="1"/>
  <c r="C457" i="1" s="1"/>
  <c r="G448" i="1"/>
  <c r="F448" i="1"/>
  <c r="E448" i="1"/>
  <c r="D448" i="1"/>
  <c r="D457" i="1" s="1"/>
  <c r="C448" i="1"/>
  <c r="G446" i="1"/>
  <c r="F446" i="1"/>
  <c r="E446" i="1"/>
  <c r="D446" i="1"/>
  <c r="C446" i="1"/>
  <c r="G445" i="1"/>
  <c r="F445" i="1"/>
  <c r="E445" i="1"/>
  <c r="D445" i="1"/>
  <c r="C445" i="1"/>
  <c r="G444" i="1"/>
  <c r="F444" i="1"/>
  <c r="E444" i="1"/>
  <c r="D444" i="1"/>
  <c r="C444" i="1"/>
  <c r="G443" i="1"/>
  <c r="F443" i="1"/>
  <c r="E443" i="1"/>
  <c r="D443" i="1"/>
  <c r="C443" i="1"/>
  <c r="G442" i="1"/>
  <c r="G447" i="1" s="1"/>
  <c r="F442" i="1"/>
  <c r="F447" i="1" s="1"/>
  <c r="E442" i="1"/>
  <c r="D442" i="1"/>
  <c r="D447" i="1" s="1"/>
  <c r="C442" i="1"/>
  <c r="G440" i="1"/>
  <c r="G441" i="1" s="1"/>
  <c r="F440" i="1"/>
  <c r="F441" i="1" s="1"/>
  <c r="E440" i="1"/>
  <c r="D440" i="1"/>
  <c r="C440" i="1"/>
  <c r="C441" i="1" s="1"/>
  <c r="G438" i="1"/>
  <c r="F438" i="1"/>
  <c r="E438" i="1"/>
  <c r="D438" i="1"/>
  <c r="C438" i="1"/>
  <c r="G437" i="1"/>
  <c r="F437" i="1"/>
  <c r="E437" i="1"/>
  <c r="D437" i="1"/>
  <c r="C437" i="1"/>
  <c r="G436" i="1"/>
  <c r="F436" i="1"/>
  <c r="E436" i="1"/>
  <c r="D436" i="1"/>
  <c r="C436" i="1"/>
  <c r="G435" i="1"/>
  <c r="F435" i="1"/>
  <c r="E435" i="1"/>
  <c r="D435" i="1"/>
  <c r="C435" i="1"/>
  <c r="G434" i="1"/>
  <c r="F434" i="1"/>
  <c r="E434" i="1"/>
  <c r="D434" i="1"/>
  <c r="C434" i="1"/>
  <c r="G433" i="1"/>
  <c r="F433" i="1"/>
  <c r="E433" i="1"/>
  <c r="D433" i="1"/>
  <c r="C433" i="1"/>
  <c r="G432" i="1"/>
  <c r="F432" i="1"/>
  <c r="E432" i="1"/>
  <c r="D432" i="1"/>
  <c r="C432" i="1"/>
  <c r="G431" i="1"/>
  <c r="F431" i="1"/>
  <c r="E431" i="1"/>
  <c r="D431" i="1"/>
  <c r="C431" i="1"/>
  <c r="G430" i="1"/>
  <c r="G439" i="1" s="1"/>
  <c r="F430" i="1"/>
  <c r="E430" i="1"/>
  <c r="D430" i="1"/>
  <c r="C430" i="1"/>
  <c r="C439" i="1" s="1"/>
  <c r="G428" i="1"/>
  <c r="F428" i="1"/>
  <c r="E428" i="1"/>
  <c r="D428" i="1"/>
  <c r="C428" i="1"/>
  <c r="G427" i="1"/>
  <c r="F427" i="1"/>
  <c r="E427" i="1"/>
  <c r="D427" i="1"/>
  <c r="C427" i="1"/>
  <c r="G426" i="1"/>
  <c r="F426" i="1"/>
  <c r="E426" i="1"/>
  <c r="D426" i="1"/>
  <c r="C426" i="1"/>
  <c r="G425" i="1"/>
  <c r="F425" i="1"/>
  <c r="E425" i="1"/>
  <c r="D425" i="1"/>
  <c r="C425" i="1"/>
  <c r="G424" i="1"/>
  <c r="F424" i="1"/>
  <c r="E424" i="1"/>
  <c r="D424" i="1"/>
  <c r="C424" i="1"/>
  <c r="G423" i="1"/>
  <c r="F423" i="1"/>
  <c r="E423" i="1"/>
  <c r="D423" i="1"/>
  <c r="C423" i="1"/>
  <c r="G422" i="1"/>
  <c r="F422" i="1"/>
  <c r="E422" i="1"/>
  <c r="D422" i="1"/>
  <c r="C422" i="1"/>
  <c r="G421" i="1"/>
  <c r="F421" i="1"/>
  <c r="E421" i="1"/>
  <c r="D421" i="1"/>
  <c r="C421" i="1"/>
  <c r="G420" i="1"/>
  <c r="F420" i="1"/>
  <c r="E420" i="1"/>
  <c r="D420" i="1"/>
  <c r="C420" i="1"/>
  <c r="G419" i="1"/>
  <c r="F419" i="1"/>
  <c r="E419" i="1"/>
  <c r="D419" i="1"/>
  <c r="C419" i="1"/>
  <c r="G418" i="1"/>
  <c r="F418" i="1"/>
  <c r="F429" i="1" s="1"/>
  <c r="E418" i="1"/>
  <c r="D418" i="1"/>
  <c r="C418" i="1"/>
  <c r="G416" i="1"/>
  <c r="F416" i="1"/>
  <c r="E416" i="1"/>
  <c r="D416" i="1"/>
  <c r="C416" i="1"/>
  <c r="G415" i="1"/>
  <c r="F415" i="1"/>
  <c r="E415" i="1"/>
  <c r="D415" i="1"/>
  <c r="C415" i="1"/>
  <c r="G414" i="1"/>
  <c r="F414" i="1"/>
  <c r="E414" i="1"/>
  <c r="D414" i="1"/>
  <c r="C414" i="1"/>
  <c r="G413" i="1"/>
  <c r="F413" i="1"/>
  <c r="E413" i="1"/>
  <c r="D413" i="1"/>
  <c r="C413" i="1"/>
  <c r="G412" i="1"/>
  <c r="F412" i="1"/>
  <c r="E412" i="1"/>
  <c r="D412" i="1"/>
  <c r="C412" i="1"/>
  <c r="G411" i="1"/>
  <c r="F411" i="1"/>
  <c r="E411" i="1"/>
  <c r="D411" i="1"/>
  <c r="C411" i="1"/>
  <c r="G410" i="1"/>
  <c r="F410" i="1"/>
  <c r="E410" i="1"/>
  <c r="D410" i="1"/>
  <c r="C410" i="1"/>
  <c r="G409" i="1"/>
  <c r="F409" i="1"/>
  <c r="E409" i="1"/>
  <c r="D409" i="1"/>
  <c r="C409" i="1"/>
  <c r="G408" i="1"/>
  <c r="G417" i="1" s="1"/>
  <c r="F408" i="1"/>
  <c r="E408" i="1"/>
  <c r="D408" i="1"/>
  <c r="C408" i="1"/>
  <c r="C417" i="1" s="1"/>
  <c r="G406" i="1"/>
  <c r="G407" i="1" s="1"/>
  <c r="F406" i="1"/>
  <c r="F407" i="1" s="1"/>
  <c r="E406" i="1"/>
  <c r="E407" i="1" s="1"/>
  <c r="D406" i="1"/>
  <c r="D407" i="1" s="1"/>
  <c r="C406" i="1"/>
  <c r="C407" i="1" s="1"/>
  <c r="G404" i="1"/>
  <c r="F404" i="1"/>
  <c r="E404" i="1"/>
  <c r="D404" i="1"/>
  <c r="C404" i="1"/>
  <c r="G403" i="1"/>
  <c r="F403" i="1"/>
  <c r="E403" i="1"/>
  <c r="D403" i="1"/>
  <c r="C403" i="1"/>
  <c r="G402" i="1"/>
  <c r="F402" i="1"/>
  <c r="E402" i="1"/>
  <c r="D402" i="1"/>
  <c r="C402" i="1"/>
  <c r="G401" i="1"/>
  <c r="F401" i="1"/>
  <c r="E401" i="1"/>
  <c r="D401" i="1"/>
  <c r="C401" i="1"/>
  <c r="G400" i="1"/>
  <c r="F400" i="1"/>
  <c r="E400" i="1"/>
  <c r="D400" i="1"/>
  <c r="C400" i="1"/>
  <c r="G399" i="1"/>
  <c r="F399" i="1"/>
  <c r="E399" i="1"/>
  <c r="D399" i="1"/>
  <c r="C399" i="1"/>
  <c r="G398" i="1"/>
  <c r="F398" i="1"/>
  <c r="E398" i="1"/>
  <c r="D398" i="1"/>
  <c r="C398" i="1"/>
  <c r="G397" i="1"/>
  <c r="F397" i="1"/>
  <c r="E397" i="1"/>
  <c r="D397" i="1"/>
  <c r="C397" i="1"/>
  <c r="G396" i="1"/>
  <c r="F396" i="1"/>
  <c r="E396" i="1"/>
  <c r="D396" i="1"/>
  <c r="C396" i="1"/>
  <c r="G395" i="1"/>
  <c r="F395" i="1"/>
  <c r="F405" i="1" s="1"/>
  <c r="E395" i="1"/>
  <c r="D395" i="1"/>
  <c r="C395" i="1"/>
  <c r="G393" i="1"/>
  <c r="F393" i="1"/>
  <c r="E393" i="1"/>
  <c r="D393" i="1"/>
  <c r="C393" i="1"/>
  <c r="G392" i="1"/>
  <c r="F392" i="1"/>
  <c r="F394" i="1" s="1"/>
  <c r="E392" i="1"/>
  <c r="E394" i="1" s="1"/>
  <c r="D392" i="1"/>
  <c r="D394" i="1" s="1"/>
  <c r="C392" i="1"/>
  <c r="G390" i="1"/>
  <c r="F390" i="1"/>
  <c r="E390" i="1"/>
  <c r="D390" i="1"/>
  <c r="C390" i="1"/>
  <c r="G389" i="1"/>
  <c r="F389" i="1"/>
  <c r="E389" i="1"/>
  <c r="D389" i="1"/>
  <c r="C389" i="1"/>
  <c r="G388" i="1"/>
  <c r="F388" i="1"/>
  <c r="E388" i="1"/>
  <c r="D388" i="1"/>
  <c r="C388" i="1"/>
  <c r="G387" i="1"/>
  <c r="F387" i="1"/>
  <c r="E387" i="1"/>
  <c r="D387" i="1"/>
  <c r="C387" i="1"/>
  <c r="G386" i="1"/>
  <c r="F386" i="1"/>
  <c r="E386" i="1"/>
  <c r="E391" i="1" s="1"/>
  <c r="D386" i="1"/>
  <c r="C386" i="1"/>
  <c r="G384" i="1"/>
  <c r="F384" i="1"/>
  <c r="E384" i="1"/>
  <c r="D384" i="1"/>
  <c r="C384" i="1"/>
  <c r="G383" i="1"/>
  <c r="F383" i="1"/>
  <c r="E383" i="1"/>
  <c r="D383" i="1"/>
  <c r="C383" i="1"/>
  <c r="G382" i="1"/>
  <c r="F382" i="1"/>
  <c r="E382" i="1"/>
  <c r="D382" i="1"/>
  <c r="C382" i="1"/>
  <c r="G381" i="1"/>
  <c r="F381" i="1"/>
  <c r="E381" i="1"/>
  <c r="D381" i="1"/>
  <c r="C381" i="1"/>
  <c r="G380" i="1"/>
  <c r="F380" i="1"/>
  <c r="E380" i="1"/>
  <c r="D380" i="1"/>
  <c r="C380" i="1"/>
  <c r="G379" i="1"/>
  <c r="F379" i="1"/>
  <c r="E379" i="1"/>
  <c r="D379" i="1"/>
  <c r="C379" i="1"/>
  <c r="G378" i="1"/>
  <c r="F378" i="1"/>
  <c r="E378" i="1"/>
  <c r="D378" i="1"/>
  <c r="C378" i="1"/>
  <c r="G377" i="1"/>
  <c r="F377" i="1"/>
  <c r="E377" i="1"/>
  <c r="E385" i="1" s="1"/>
  <c r="D377" i="1"/>
  <c r="C377" i="1"/>
  <c r="G375" i="1"/>
  <c r="F375" i="1"/>
  <c r="E375" i="1"/>
  <c r="D375" i="1"/>
  <c r="C375" i="1"/>
  <c r="G374" i="1"/>
  <c r="F374" i="1"/>
  <c r="E374" i="1"/>
  <c r="D374" i="1"/>
  <c r="C374" i="1"/>
  <c r="G373" i="1"/>
  <c r="F373" i="1"/>
  <c r="E373" i="1"/>
  <c r="D373" i="1"/>
  <c r="C373" i="1"/>
  <c r="G372" i="1"/>
  <c r="F372" i="1"/>
  <c r="E372" i="1"/>
  <c r="D372" i="1"/>
  <c r="C372" i="1"/>
  <c r="G371" i="1"/>
  <c r="F371" i="1"/>
  <c r="F376" i="1" s="1"/>
  <c r="E371" i="1"/>
  <c r="D371" i="1"/>
  <c r="C371" i="1"/>
  <c r="G369" i="1"/>
  <c r="F369" i="1"/>
  <c r="E369" i="1"/>
  <c r="D369" i="1"/>
  <c r="C369" i="1"/>
  <c r="G368" i="1"/>
  <c r="F368" i="1"/>
  <c r="E368" i="1"/>
  <c r="D368" i="1"/>
  <c r="C368" i="1"/>
  <c r="G367" i="1"/>
  <c r="F367" i="1"/>
  <c r="E367" i="1"/>
  <c r="D367" i="1"/>
  <c r="C367" i="1"/>
  <c r="G366" i="1"/>
  <c r="F366" i="1"/>
  <c r="E366" i="1"/>
  <c r="D366" i="1"/>
  <c r="C366" i="1"/>
  <c r="G365" i="1"/>
  <c r="F365" i="1"/>
  <c r="E365" i="1"/>
  <c r="D365" i="1"/>
  <c r="C365" i="1"/>
  <c r="G364" i="1"/>
  <c r="F364" i="1"/>
  <c r="E364" i="1"/>
  <c r="D364" i="1"/>
  <c r="C364" i="1"/>
  <c r="G363" i="1"/>
  <c r="F363" i="1"/>
  <c r="E363" i="1"/>
  <c r="D363" i="1"/>
  <c r="C363" i="1"/>
  <c r="G362" i="1"/>
  <c r="F362" i="1"/>
  <c r="F370" i="1" s="1"/>
  <c r="E362" i="1"/>
  <c r="D362" i="1"/>
  <c r="C362" i="1"/>
  <c r="G360" i="1"/>
  <c r="F360" i="1"/>
  <c r="E360" i="1"/>
  <c r="D360" i="1"/>
  <c r="C360" i="1"/>
  <c r="G359" i="1"/>
  <c r="F359" i="1"/>
  <c r="E359" i="1"/>
  <c r="D359" i="1"/>
  <c r="C359" i="1"/>
  <c r="G358" i="1"/>
  <c r="F358" i="1"/>
  <c r="E358" i="1"/>
  <c r="D358" i="1"/>
  <c r="C358" i="1"/>
  <c r="G357" i="1"/>
  <c r="F357" i="1"/>
  <c r="E357" i="1"/>
  <c r="D357" i="1"/>
  <c r="C357" i="1"/>
  <c r="G356" i="1"/>
  <c r="F356" i="1"/>
  <c r="E356" i="1"/>
  <c r="D356" i="1"/>
  <c r="C356" i="1"/>
  <c r="G355" i="1"/>
  <c r="F355" i="1"/>
  <c r="E355" i="1"/>
  <c r="D355" i="1"/>
  <c r="C355" i="1"/>
  <c r="G354" i="1"/>
  <c r="F354" i="1"/>
  <c r="E354" i="1"/>
  <c r="D354" i="1"/>
  <c r="C354" i="1"/>
  <c r="G353" i="1"/>
  <c r="F353" i="1"/>
  <c r="F361" i="1" s="1"/>
  <c r="E353" i="1"/>
  <c r="D353" i="1"/>
  <c r="C353" i="1"/>
  <c r="G351" i="1"/>
  <c r="F351" i="1"/>
  <c r="E351" i="1"/>
  <c r="D351" i="1"/>
  <c r="C351" i="1"/>
  <c r="G350" i="1"/>
  <c r="F350" i="1"/>
  <c r="E350" i="1"/>
  <c r="D350" i="1"/>
  <c r="C350" i="1"/>
  <c r="G349" i="1"/>
  <c r="F349" i="1"/>
  <c r="F352" i="1" s="1"/>
  <c r="E349" i="1"/>
  <c r="E352" i="1" s="1"/>
  <c r="D349" i="1"/>
  <c r="C349" i="1"/>
  <c r="G347" i="1"/>
  <c r="F347" i="1"/>
  <c r="E347" i="1"/>
  <c r="D347" i="1"/>
  <c r="C347" i="1"/>
  <c r="G346" i="1"/>
  <c r="F346" i="1"/>
  <c r="E346" i="1"/>
  <c r="D346" i="1"/>
  <c r="C346" i="1"/>
  <c r="G345" i="1"/>
  <c r="F345" i="1"/>
  <c r="E345" i="1"/>
  <c r="D345" i="1"/>
  <c r="C345" i="1"/>
  <c r="G344" i="1"/>
  <c r="F344" i="1"/>
  <c r="E344" i="1"/>
  <c r="D344" i="1"/>
  <c r="C344" i="1"/>
  <c r="G343" i="1"/>
  <c r="F343" i="1"/>
  <c r="E343" i="1"/>
  <c r="D343" i="1"/>
  <c r="C343" i="1"/>
  <c r="G342" i="1"/>
  <c r="F342" i="1"/>
  <c r="E342" i="1"/>
  <c r="D342" i="1"/>
  <c r="C342" i="1"/>
  <c r="G341" i="1"/>
  <c r="F341" i="1"/>
  <c r="E341" i="1"/>
  <c r="D341" i="1"/>
  <c r="C341" i="1"/>
  <c r="G340" i="1"/>
  <c r="F340" i="1"/>
  <c r="E340" i="1"/>
  <c r="D340" i="1"/>
  <c r="C340" i="1"/>
  <c r="G339" i="1"/>
  <c r="F339" i="1"/>
  <c r="E339" i="1"/>
  <c r="D339" i="1"/>
  <c r="C339" i="1"/>
  <c r="G338" i="1"/>
  <c r="F338" i="1"/>
  <c r="E338" i="1"/>
  <c r="D338" i="1"/>
  <c r="C338" i="1"/>
  <c r="G337" i="1"/>
  <c r="F337" i="1"/>
  <c r="E337" i="1"/>
  <c r="D337" i="1"/>
  <c r="C337" i="1"/>
  <c r="G336" i="1"/>
  <c r="F336" i="1"/>
  <c r="E336" i="1"/>
  <c r="D336" i="1"/>
  <c r="C336" i="1"/>
  <c r="G335" i="1"/>
  <c r="F335" i="1"/>
  <c r="E335" i="1"/>
  <c r="D335" i="1"/>
  <c r="C335" i="1"/>
  <c r="G334" i="1"/>
  <c r="F334" i="1"/>
  <c r="E334" i="1"/>
  <c r="D334" i="1"/>
  <c r="C334" i="1"/>
  <c r="G333" i="1"/>
  <c r="F333" i="1"/>
  <c r="E333" i="1"/>
  <c r="D333" i="1"/>
  <c r="C333" i="1"/>
  <c r="G332" i="1"/>
  <c r="F332" i="1"/>
  <c r="E332" i="1"/>
  <c r="D332" i="1"/>
  <c r="C332" i="1"/>
  <c r="G330" i="1"/>
  <c r="F330" i="1"/>
  <c r="E330" i="1"/>
  <c r="D330" i="1"/>
  <c r="C330" i="1"/>
  <c r="G329" i="1"/>
  <c r="F329" i="1"/>
  <c r="E329" i="1"/>
  <c r="D329" i="1"/>
  <c r="C329" i="1"/>
  <c r="G328" i="1"/>
  <c r="F328" i="1"/>
  <c r="E328" i="1"/>
  <c r="D328" i="1"/>
  <c r="C328" i="1"/>
  <c r="G327" i="1"/>
  <c r="F327" i="1"/>
  <c r="E327" i="1"/>
  <c r="D327" i="1"/>
  <c r="C327" i="1"/>
  <c r="G326" i="1"/>
  <c r="F326" i="1"/>
  <c r="F331" i="1" s="1"/>
  <c r="E326" i="1"/>
  <c r="D326" i="1"/>
  <c r="C326" i="1"/>
  <c r="G324" i="1"/>
  <c r="F324" i="1"/>
  <c r="E324" i="1"/>
  <c r="D324" i="1"/>
  <c r="C324" i="1"/>
  <c r="G323" i="1"/>
  <c r="F323" i="1"/>
  <c r="E323" i="1"/>
  <c r="D323" i="1"/>
  <c r="C323" i="1"/>
  <c r="G322" i="1"/>
  <c r="F322" i="1"/>
  <c r="E322" i="1"/>
  <c r="D322" i="1"/>
  <c r="C322" i="1"/>
  <c r="G321" i="1"/>
  <c r="F321" i="1"/>
  <c r="E321" i="1"/>
  <c r="D321" i="1"/>
  <c r="C321" i="1"/>
  <c r="G320" i="1"/>
  <c r="F320" i="1"/>
  <c r="E320" i="1"/>
  <c r="D320" i="1"/>
  <c r="C320" i="1"/>
  <c r="G319" i="1"/>
  <c r="F319" i="1"/>
  <c r="E319" i="1"/>
  <c r="D319" i="1"/>
  <c r="D325" i="1" s="1"/>
  <c r="C319" i="1"/>
  <c r="G317" i="1"/>
  <c r="G318" i="1" s="1"/>
  <c r="F317" i="1"/>
  <c r="F318" i="1" s="1"/>
  <c r="E317" i="1"/>
  <c r="E318" i="1" s="1"/>
  <c r="D317" i="1"/>
  <c r="D318" i="1" s="1"/>
  <c r="C317" i="1"/>
  <c r="C318" i="1" s="1"/>
  <c r="G315" i="1"/>
  <c r="F315" i="1"/>
  <c r="E315" i="1"/>
  <c r="D315" i="1"/>
  <c r="C315" i="1"/>
  <c r="G314" i="1"/>
  <c r="F314" i="1"/>
  <c r="E314" i="1"/>
  <c r="D314" i="1"/>
  <c r="C314" i="1"/>
  <c r="G313" i="1"/>
  <c r="F313" i="1"/>
  <c r="E313" i="1"/>
  <c r="D313" i="1"/>
  <c r="C313" i="1"/>
  <c r="G312" i="1"/>
  <c r="F312" i="1"/>
  <c r="E312" i="1"/>
  <c r="D312" i="1"/>
  <c r="C312" i="1"/>
  <c r="G311" i="1"/>
  <c r="F311" i="1"/>
  <c r="E311" i="1"/>
  <c r="D311" i="1"/>
  <c r="C311" i="1"/>
  <c r="G310" i="1"/>
  <c r="F310" i="1"/>
  <c r="E310" i="1"/>
  <c r="D310" i="1"/>
  <c r="C310" i="1"/>
  <c r="G309" i="1"/>
  <c r="F309" i="1"/>
  <c r="E309" i="1"/>
  <c r="D309" i="1"/>
  <c r="C309" i="1"/>
  <c r="G308" i="1"/>
  <c r="F308" i="1"/>
  <c r="E308" i="1"/>
  <c r="D308" i="1"/>
  <c r="C308" i="1"/>
  <c r="G307" i="1"/>
  <c r="F307" i="1"/>
  <c r="E307" i="1"/>
  <c r="D307" i="1"/>
  <c r="C307" i="1"/>
  <c r="G306" i="1"/>
  <c r="F306" i="1"/>
  <c r="E306" i="1"/>
  <c r="D306" i="1"/>
  <c r="C306" i="1"/>
  <c r="G305" i="1"/>
  <c r="F305" i="1"/>
  <c r="E305" i="1"/>
  <c r="D305" i="1"/>
  <c r="C305" i="1"/>
  <c r="G304" i="1"/>
  <c r="F304" i="1"/>
  <c r="E304" i="1"/>
  <c r="D304" i="1"/>
  <c r="C304" i="1"/>
  <c r="G303" i="1"/>
  <c r="F303" i="1"/>
  <c r="E303" i="1"/>
  <c r="D303" i="1"/>
  <c r="C303" i="1"/>
  <c r="G302" i="1"/>
  <c r="G316" i="1" s="1"/>
  <c r="F302" i="1"/>
  <c r="E302" i="1"/>
  <c r="D302" i="1"/>
  <c r="C302" i="1"/>
  <c r="C316" i="1" s="1"/>
  <c r="G300" i="1"/>
  <c r="F300" i="1"/>
  <c r="E300" i="1"/>
  <c r="D300" i="1"/>
  <c r="C300" i="1"/>
  <c r="G299" i="1"/>
  <c r="F299" i="1"/>
  <c r="E299" i="1"/>
  <c r="D299" i="1"/>
  <c r="C299" i="1"/>
  <c r="G298" i="1"/>
  <c r="F298" i="1"/>
  <c r="E298" i="1"/>
  <c r="D298" i="1"/>
  <c r="C298" i="1"/>
  <c r="G297" i="1"/>
  <c r="F297" i="1"/>
  <c r="E297" i="1"/>
  <c r="D297" i="1"/>
  <c r="C297" i="1"/>
  <c r="G296" i="1"/>
  <c r="F296" i="1"/>
  <c r="E296" i="1"/>
  <c r="D296" i="1"/>
  <c r="C296" i="1"/>
  <c r="G295" i="1"/>
  <c r="F295" i="1"/>
  <c r="E295" i="1"/>
  <c r="D295" i="1"/>
  <c r="C295" i="1"/>
  <c r="G294" i="1"/>
  <c r="F294" i="1"/>
  <c r="E294" i="1"/>
  <c r="D294" i="1"/>
  <c r="C294" i="1"/>
  <c r="G293" i="1"/>
  <c r="F293" i="1"/>
  <c r="E293" i="1"/>
  <c r="D293" i="1"/>
  <c r="C293" i="1"/>
  <c r="G292" i="1"/>
  <c r="F292" i="1"/>
  <c r="E292" i="1"/>
  <c r="D292" i="1"/>
  <c r="C292" i="1"/>
  <c r="G291" i="1"/>
  <c r="F291" i="1"/>
  <c r="E291" i="1"/>
  <c r="D291" i="1"/>
  <c r="C291" i="1"/>
  <c r="G290" i="1"/>
  <c r="F290" i="1"/>
  <c r="E290" i="1"/>
  <c r="D290" i="1"/>
  <c r="C290" i="1"/>
  <c r="G289" i="1"/>
  <c r="F289" i="1"/>
  <c r="E289" i="1"/>
  <c r="D289" i="1"/>
  <c r="C289" i="1"/>
  <c r="G288" i="1"/>
  <c r="F288" i="1"/>
  <c r="E288" i="1"/>
  <c r="D288" i="1"/>
  <c r="C288" i="1"/>
  <c r="G287" i="1"/>
  <c r="F287" i="1"/>
  <c r="E287" i="1"/>
  <c r="D287" i="1"/>
  <c r="C287" i="1"/>
  <c r="G286" i="1"/>
  <c r="F286" i="1"/>
  <c r="F301" i="1" s="1"/>
  <c r="E286" i="1"/>
  <c r="D286" i="1"/>
  <c r="C286" i="1"/>
  <c r="G284" i="1"/>
  <c r="F284" i="1"/>
  <c r="E284" i="1"/>
  <c r="D284" i="1"/>
  <c r="C284" i="1"/>
  <c r="G283" i="1"/>
  <c r="F283" i="1"/>
  <c r="F285" i="1" s="1"/>
  <c r="E283" i="1"/>
  <c r="E285" i="1" s="1"/>
  <c r="D283" i="1"/>
  <c r="D285" i="1" s="1"/>
  <c r="C283" i="1"/>
  <c r="G281" i="1"/>
  <c r="F281" i="1"/>
  <c r="E281" i="1"/>
  <c r="D281" i="1"/>
  <c r="C281" i="1"/>
  <c r="G280" i="1"/>
  <c r="F280" i="1"/>
  <c r="E280" i="1"/>
  <c r="D280" i="1"/>
  <c r="C280" i="1"/>
  <c r="G279" i="1"/>
  <c r="F279" i="1"/>
  <c r="E279" i="1"/>
  <c r="D279" i="1"/>
  <c r="C279" i="1"/>
  <c r="G278" i="1"/>
  <c r="F278" i="1"/>
  <c r="E278" i="1"/>
  <c r="D278" i="1"/>
  <c r="D282" i="1" s="1"/>
  <c r="C278" i="1"/>
  <c r="G276" i="1"/>
  <c r="G277" i="1" s="1"/>
  <c r="F276" i="1"/>
  <c r="F277" i="1" s="1"/>
  <c r="E276" i="1"/>
  <c r="E277" i="1" s="1"/>
  <c r="D276" i="1"/>
  <c r="D277" i="1" s="1"/>
  <c r="C276" i="1"/>
  <c r="C277" i="1" s="1"/>
  <c r="G274" i="1"/>
  <c r="F274" i="1"/>
  <c r="E274" i="1"/>
  <c r="D274" i="1"/>
  <c r="C274" i="1"/>
  <c r="G273" i="1"/>
  <c r="F273" i="1"/>
  <c r="E273" i="1"/>
  <c r="D273" i="1"/>
  <c r="C273" i="1"/>
  <c r="G272" i="1"/>
  <c r="F272" i="1"/>
  <c r="E272" i="1"/>
  <c r="D272" i="1"/>
  <c r="C272" i="1"/>
  <c r="G271" i="1"/>
  <c r="F271" i="1"/>
  <c r="E271" i="1"/>
  <c r="D271" i="1"/>
  <c r="C271" i="1"/>
  <c r="G270" i="1"/>
  <c r="F270" i="1"/>
  <c r="E270" i="1"/>
  <c r="D270" i="1"/>
  <c r="C270" i="1"/>
  <c r="G269" i="1"/>
  <c r="F269" i="1"/>
  <c r="E269" i="1"/>
  <c r="D269" i="1"/>
  <c r="C269" i="1"/>
  <c r="G268" i="1"/>
  <c r="F268" i="1"/>
  <c r="E268" i="1"/>
  <c r="D268" i="1"/>
  <c r="C268" i="1"/>
  <c r="G267" i="1"/>
  <c r="F267" i="1"/>
  <c r="E267" i="1"/>
  <c r="D267" i="1"/>
  <c r="C267" i="1"/>
  <c r="G266" i="1"/>
  <c r="F266" i="1"/>
  <c r="E266" i="1"/>
  <c r="D266" i="1"/>
  <c r="C266" i="1"/>
  <c r="G265" i="1"/>
  <c r="F265" i="1"/>
  <c r="E265" i="1"/>
  <c r="D265" i="1"/>
  <c r="C265" i="1"/>
  <c r="G264" i="1"/>
  <c r="F264" i="1"/>
  <c r="E264" i="1"/>
  <c r="D264" i="1"/>
  <c r="C264" i="1"/>
  <c r="G263" i="1"/>
  <c r="F263" i="1"/>
  <c r="E263" i="1"/>
  <c r="D263" i="1"/>
  <c r="C263" i="1"/>
  <c r="G262" i="1"/>
  <c r="F262" i="1"/>
  <c r="F275" i="1" s="1"/>
  <c r="E262" i="1"/>
  <c r="D262" i="1"/>
  <c r="C262" i="1"/>
  <c r="G260" i="1"/>
  <c r="F260" i="1"/>
  <c r="E260" i="1"/>
  <c r="D260" i="1"/>
  <c r="C260" i="1"/>
  <c r="G259" i="1"/>
  <c r="F259" i="1"/>
  <c r="E259" i="1"/>
  <c r="D259" i="1"/>
  <c r="C259" i="1"/>
  <c r="G258" i="1"/>
  <c r="F258" i="1"/>
  <c r="E258" i="1"/>
  <c r="D258" i="1"/>
  <c r="C258" i="1"/>
  <c r="G257" i="1"/>
  <c r="F257" i="1"/>
  <c r="E257" i="1"/>
  <c r="D257" i="1"/>
  <c r="C257" i="1"/>
  <c r="G256" i="1"/>
  <c r="F256" i="1"/>
  <c r="E256" i="1"/>
  <c r="D256" i="1"/>
  <c r="C256" i="1"/>
  <c r="G255" i="1"/>
  <c r="F255" i="1"/>
  <c r="E255" i="1"/>
  <c r="D255" i="1"/>
  <c r="C255" i="1"/>
  <c r="G254" i="1"/>
  <c r="F254" i="1"/>
  <c r="E254" i="1"/>
  <c r="D254" i="1"/>
  <c r="C254" i="1"/>
  <c r="G253" i="1"/>
  <c r="F253" i="1"/>
  <c r="E253" i="1"/>
  <c r="D253" i="1"/>
  <c r="C253" i="1"/>
  <c r="G252" i="1"/>
  <c r="F252" i="1"/>
  <c r="E252" i="1"/>
  <c r="D252" i="1"/>
  <c r="C252" i="1"/>
  <c r="G251" i="1"/>
  <c r="F251" i="1"/>
  <c r="E251" i="1"/>
  <c r="D251" i="1"/>
  <c r="C251" i="1"/>
  <c r="G250" i="1"/>
  <c r="F250" i="1"/>
  <c r="E250" i="1"/>
  <c r="D250" i="1"/>
  <c r="C250" i="1"/>
  <c r="G249" i="1"/>
  <c r="F249" i="1"/>
  <c r="E249" i="1"/>
  <c r="D249" i="1"/>
  <c r="C249" i="1"/>
  <c r="G248" i="1"/>
  <c r="G261" i="1" s="1"/>
  <c r="F248" i="1"/>
  <c r="E248" i="1"/>
  <c r="D248" i="1"/>
  <c r="C248" i="1"/>
  <c r="C261" i="1" s="1"/>
  <c r="G246" i="1"/>
  <c r="F246" i="1"/>
  <c r="E246" i="1"/>
  <c r="D246" i="1"/>
  <c r="C246" i="1"/>
  <c r="G245" i="1"/>
  <c r="F245" i="1"/>
  <c r="E245" i="1"/>
  <c r="D245" i="1"/>
  <c r="C245" i="1"/>
  <c r="G244" i="1"/>
  <c r="F244" i="1"/>
  <c r="E244" i="1"/>
  <c r="D244" i="1"/>
  <c r="C244" i="1"/>
  <c r="G243" i="1"/>
  <c r="F243" i="1"/>
  <c r="E243" i="1"/>
  <c r="D243" i="1"/>
  <c r="C243" i="1"/>
  <c r="G242" i="1"/>
  <c r="F242" i="1"/>
  <c r="E242" i="1"/>
  <c r="D242" i="1"/>
  <c r="C242" i="1"/>
  <c r="G241" i="1"/>
  <c r="F241" i="1"/>
  <c r="E241" i="1"/>
  <c r="D241" i="1"/>
  <c r="C241" i="1"/>
  <c r="G240" i="1"/>
  <c r="F240" i="1"/>
  <c r="E240" i="1"/>
  <c r="D240" i="1"/>
  <c r="C240" i="1"/>
  <c r="G239" i="1"/>
  <c r="F239" i="1"/>
  <c r="E239" i="1"/>
  <c r="D239" i="1"/>
  <c r="C239" i="1"/>
  <c r="G238" i="1"/>
  <c r="F238" i="1"/>
  <c r="E238" i="1"/>
  <c r="D238" i="1"/>
  <c r="C238" i="1"/>
  <c r="G237" i="1"/>
  <c r="F237" i="1"/>
  <c r="E237" i="1"/>
  <c r="D237" i="1"/>
  <c r="C237" i="1"/>
  <c r="G236" i="1"/>
  <c r="F236" i="1"/>
  <c r="E236" i="1"/>
  <c r="D236" i="1"/>
  <c r="C236" i="1"/>
  <c r="G235" i="1"/>
  <c r="F235" i="1"/>
  <c r="E235" i="1"/>
  <c r="D235" i="1"/>
  <c r="C235" i="1"/>
  <c r="G234" i="1"/>
  <c r="F234" i="1"/>
  <c r="E234" i="1"/>
  <c r="D234" i="1"/>
  <c r="C234" i="1"/>
  <c r="G233" i="1"/>
  <c r="F233" i="1"/>
  <c r="E233" i="1"/>
  <c r="D233" i="1"/>
  <c r="C233" i="1"/>
  <c r="G232" i="1"/>
  <c r="F232" i="1"/>
  <c r="E232" i="1"/>
  <c r="D232" i="1"/>
  <c r="C232" i="1"/>
  <c r="G231" i="1"/>
  <c r="F231" i="1"/>
  <c r="E231" i="1"/>
  <c r="D231" i="1"/>
  <c r="C231" i="1"/>
  <c r="G230" i="1"/>
  <c r="F230" i="1"/>
  <c r="E230" i="1"/>
  <c r="D230" i="1"/>
  <c r="C230" i="1"/>
  <c r="G229" i="1"/>
  <c r="F229" i="1"/>
  <c r="E229" i="1"/>
  <c r="E247" i="1" s="1"/>
  <c r="D229" i="1"/>
  <c r="C229" i="1"/>
  <c r="G227" i="1"/>
  <c r="F227" i="1"/>
  <c r="E227" i="1"/>
  <c r="D227" i="1"/>
  <c r="C227" i="1"/>
  <c r="G226" i="1"/>
  <c r="F226" i="1"/>
  <c r="E226" i="1"/>
  <c r="D226" i="1"/>
  <c r="C226" i="1"/>
  <c r="G225" i="1"/>
  <c r="F225" i="1"/>
  <c r="E225" i="1"/>
  <c r="D225" i="1"/>
  <c r="C225" i="1"/>
  <c r="G224" i="1"/>
  <c r="F224" i="1"/>
  <c r="E224" i="1"/>
  <c r="E228" i="1" s="1"/>
  <c r="D224" i="1"/>
  <c r="C224" i="1"/>
  <c r="G222" i="1"/>
  <c r="F222" i="1"/>
  <c r="E222" i="1"/>
  <c r="D222" i="1"/>
  <c r="C222" i="1"/>
  <c r="G221" i="1"/>
  <c r="F221" i="1"/>
  <c r="E221" i="1"/>
  <c r="D221" i="1"/>
  <c r="C221" i="1"/>
  <c r="G220" i="1"/>
  <c r="F220" i="1"/>
  <c r="E220" i="1"/>
  <c r="D220" i="1"/>
  <c r="C220" i="1"/>
  <c r="G219" i="1"/>
  <c r="F219" i="1"/>
  <c r="E219" i="1"/>
  <c r="D219" i="1"/>
  <c r="C219" i="1"/>
  <c r="G218" i="1"/>
  <c r="F218" i="1"/>
  <c r="E218" i="1"/>
  <c r="D218" i="1"/>
  <c r="C218" i="1"/>
  <c r="G217" i="1"/>
  <c r="F217" i="1"/>
  <c r="E217" i="1"/>
  <c r="D217" i="1"/>
  <c r="C217" i="1"/>
  <c r="G216" i="1"/>
  <c r="F216" i="1"/>
  <c r="E216" i="1"/>
  <c r="D216" i="1"/>
  <c r="C216" i="1"/>
  <c r="G215" i="1"/>
  <c r="F215" i="1"/>
  <c r="E215" i="1"/>
  <c r="D215" i="1"/>
  <c r="C215" i="1"/>
  <c r="G214" i="1"/>
  <c r="F214" i="1"/>
  <c r="E214" i="1"/>
  <c r="D214" i="1"/>
  <c r="C214" i="1"/>
  <c r="G213" i="1"/>
  <c r="F213" i="1"/>
  <c r="E213" i="1"/>
  <c r="D213" i="1"/>
  <c r="C213" i="1"/>
  <c r="G212" i="1"/>
  <c r="F212" i="1"/>
  <c r="E212" i="1"/>
  <c r="D212" i="1"/>
  <c r="D223" i="1" s="1"/>
  <c r="C212" i="1"/>
  <c r="G210" i="1"/>
  <c r="F210" i="1"/>
  <c r="E210" i="1"/>
  <c r="D210" i="1"/>
  <c r="C210" i="1"/>
  <c r="G209" i="1"/>
  <c r="F209" i="1"/>
  <c r="E209" i="1"/>
  <c r="D209" i="1"/>
  <c r="C209" i="1"/>
  <c r="G208" i="1"/>
  <c r="F208" i="1"/>
  <c r="E208" i="1"/>
  <c r="D208" i="1"/>
  <c r="C208" i="1"/>
  <c r="G207" i="1"/>
  <c r="F207" i="1"/>
  <c r="E207" i="1"/>
  <c r="D207" i="1"/>
  <c r="D211" i="1" s="1"/>
  <c r="C207" i="1"/>
  <c r="G205" i="1"/>
  <c r="F205" i="1"/>
  <c r="E205" i="1"/>
  <c r="D205" i="1"/>
  <c r="C205" i="1"/>
  <c r="G204" i="1"/>
  <c r="F204" i="1"/>
  <c r="E204" i="1"/>
  <c r="D204" i="1"/>
  <c r="C204" i="1"/>
  <c r="G203" i="1"/>
  <c r="F203" i="1"/>
  <c r="E203" i="1"/>
  <c r="D203" i="1"/>
  <c r="C203" i="1"/>
  <c r="G202" i="1"/>
  <c r="F202" i="1"/>
  <c r="E202" i="1"/>
  <c r="D202" i="1"/>
  <c r="C202" i="1"/>
  <c r="G201" i="1"/>
  <c r="F201" i="1"/>
  <c r="E201" i="1"/>
  <c r="D201" i="1"/>
  <c r="C201" i="1"/>
  <c r="G200" i="1"/>
  <c r="F200" i="1"/>
  <c r="E200" i="1"/>
  <c r="D200" i="1"/>
  <c r="C200" i="1"/>
  <c r="G199" i="1"/>
  <c r="F199" i="1"/>
  <c r="E199" i="1"/>
  <c r="D199" i="1"/>
  <c r="C199" i="1"/>
  <c r="G198" i="1"/>
  <c r="F198" i="1"/>
  <c r="E198" i="1"/>
  <c r="D198" i="1"/>
  <c r="D206" i="1" s="1"/>
  <c r="C198" i="1"/>
  <c r="G196" i="1"/>
  <c r="F196" i="1"/>
  <c r="E196" i="1"/>
  <c r="D196" i="1"/>
  <c r="C196" i="1"/>
  <c r="G195" i="1"/>
  <c r="F195" i="1"/>
  <c r="E195" i="1"/>
  <c r="D195" i="1"/>
  <c r="C195" i="1"/>
  <c r="G194" i="1"/>
  <c r="F194" i="1"/>
  <c r="E194" i="1"/>
  <c r="D194" i="1"/>
  <c r="C194" i="1"/>
  <c r="G193" i="1"/>
  <c r="F193" i="1"/>
  <c r="E193" i="1"/>
  <c r="D193" i="1"/>
  <c r="D197" i="1" s="1"/>
  <c r="C193" i="1"/>
  <c r="G191" i="1"/>
  <c r="F191" i="1"/>
  <c r="E191" i="1"/>
  <c r="D191" i="1"/>
  <c r="C191" i="1"/>
  <c r="G190" i="1"/>
  <c r="F190" i="1"/>
  <c r="E190" i="1"/>
  <c r="D190" i="1"/>
  <c r="C190" i="1"/>
  <c r="G189" i="1"/>
  <c r="F189" i="1"/>
  <c r="E189" i="1"/>
  <c r="D189" i="1"/>
  <c r="C189" i="1"/>
  <c r="G188" i="1"/>
  <c r="F188" i="1"/>
  <c r="E188" i="1"/>
  <c r="D188" i="1"/>
  <c r="C188" i="1"/>
  <c r="G187" i="1"/>
  <c r="F187" i="1"/>
  <c r="E187" i="1"/>
  <c r="D187" i="1"/>
  <c r="C187" i="1"/>
  <c r="G186" i="1"/>
  <c r="F186" i="1"/>
  <c r="E186" i="1"/>
  <c r="D186" i="1"/>
  <c r="C186" i="1"/>
  <c r="G185" i="1"/>
  <c r="F185" i="1"/>
  <c r="E185" i="1"/>
  <c r="D185" i="1"/>
  <c r="C185" i="1"/>
  <c r="G184" i="1"/>
  <c r="F184" i="1"/>
  <c r="E184" i="1"/>
  <c r="D184" i="1"/>
  <c r="C184" i="1"/>
  <c r="G183" i="1"/>
  <c r="F183" i="1"/>
  <c r="E183" i="1"/>
  <c r="D183" i="1"/>
  <c r="C183" i="1"/>
  <c r="G182" i="1"/>
  <c r="F182" i="1"/>
  <c r="E182" i="1"/>
  <c r="D182" i="1"/>
  <c r="C182" i="1"/>
  <c r="G181" i="1"/>
  <c r="F181" i="1"/>
  <c r="E181" i="1"/>
  <c r="D181" i="1"/>
  <c r="C181" i="1"/>
  <c r="G180" i="1"/>
  <c r="F180" i="1"/>
  <c r="E180" i="1"/>
  <c r="D180" i="1"/>
  <c r="C180" i="1"/>
  <c r="G179" i="1"/>
  <c r="F179" i="1"/>
  <c r="E179" i="1"/>
  <c r="D179" i="1"/>
  <c r="C179" i="1"/>
  <c r="G178" i="1"/>
  <c r="F178" i="1"/>
  <c r="E178" i="1"/>
  <c r="D178" i="1"/>
  <c r="C178" i="1"/>
  <c r="G177" i="1"/>
  <c r="F177" i="1"/>
  <c r="E177" i="1"/>
  <c r="D177" i="1"/>
  <c r="C177" i="1"/>
  <c r="G176" i="1"/>
  <c r="F176" i="1"/>
  <c r="E176" i="1"/>
  <c r="D176" i="1"/>
  <c r="C176" i="1"/>
  <c r="G175" i="1"/>
  <c r="F175" i="1"/>
  <c r="E175" i="1"/>
  <c r="D175" i="1"/>
  <c r="C175" i="1"/>
  <c r="G174" i="1"/>
  <c r="F174" i="1"/>
  <c r="E174" i="1"/>
  <c r="D174" i="1"/>
  <c r="C174" i="1"/>
  <c r="G173" i="1"/>
  <c r="F173" i="1"/>
  <c r="E173" i="1"/>
  <c r="D173" i="1"/>
  <c r="C173" i="1"/>
  <c r="G172" i="1"/>
  <c r="F172" i="1"/>
  <c r="E172" i="1"/>
  <c r="D172" i="1"/>
  <c r="D192" i="1" s="1"/>
  <c r="C172" i="1"/>
  <c r="G170" i="1"/>
  <c r="F170" i="1"/>
  <c r="E170" i="1"/>
  <c r="D170" i="1"/>
  <c r="C170" i="1"/>
  <c r="G169" i="1"/>
  <c r="F169" i="1"/>
  <c r="E169" i="1"/>
  <c r="D169" i="1"/>
  <c r="C169" i="1"/>
  <c r="G168" i="1"/>
  <c r="F168" i="1"/>
  <c r="E168" i="1"/>
  <c r="D168" i="1"/>
  <c r="C168" i="1"/>
  <c r="G167" i="1"/>
  <c r="F167" i="1"/>
  <c r="E167" i="1"/>
  <c r="D167" i="1"/>
  <c r="C167" i="1"/>
  <c r="G166" i="1"/>
  <c r="F166" i="1"/>
  <c r="E166" i="1"/>
  <c r="E171" i="1" s="1"/>
  <c r="D166" i="1"/>
  <c r="C166" i="1"/>
  <c r="G164" i="1"/>
  <c r="F164" i="1"/>
  <c r="E164" i="1"/>
  <c r="D164" i="1"/>
  <c r="C164" i="1"/>
  <c r="G163" i="1"/>
  <c r="F163" i="1"/>
  <c r="E163" i="1"/>
  <c r="D163" i="1"/>
  <c r="C163" i="1"/>
  <c r="G162" i="1"/>
  <c r="F162" i="1"/>
  <c r="E162" i="1"/>
  <c r="D162" i="1"/>
  <c r="C162" i="1"/>
  <c r="G161" i="1"/>
  <c r="F161" i="1"/>
  <c r="E161" i="1"/>
  <c r="D161" i="1"/>
  <c r="C161" i="1"/>
  <c r="G160" i="1"/>
  <c r="F160" i="1"/>
  <c r="E160" i="1"/>
  <c r="D160" i="1"/>
  <c r="C160" i="1"/>
  <c r="G159" i="1"/>
  <c r="F159" i="1"/>
  <c r="E159" i="1"/>
  <c r="D159" i="1"/>
  <c r="C159" i="1"/>
  <c r="G158" i="1"/>
  <c r="F158" i="1"/>
  <c r="E158" i="1"/>
  <c r="D158" i="1"/>
  <c r="C158" i="1"/>
  <c r="G157" i="1"/>
  <c r="F157" i="1"/>
  <c r="E157" i="1"/>
  <c r="D157" i="1"/>
  <c r="C157" i="1"/>
  <c r="G156" i="1"/>
  <c r="F156" i="1"/>
  <c r="E156" i="1"/>
  <c r="D156" i="1"/>
  <c r="C156" i="1"/>
  <c r="G155" i="1"/>
  <c r="F155" i="1"/>
  <c r="E155" i="1"/>
  <c r="D155" i="1"/>
  <c r="C155" i="1"/>
  <c r="G154" i="1"/>
  <c r="F154" i="1"/>
  <c r="E154" i="1"/>
  <c r="D154" i="1"/>
  <c r="C154" i="1"/>
  <c r="G153" i="1"/>
  <c r="F153" i="1"/>
  <c r="E153" i="1"/>
  <c r="D153" i="1"/>
  <c r="C153" i="1"/>
  <c r="G152" i="1"/>
  <c r="F152" i="1"/>
  <c r="E152" i="1"/>
  <c r="D152" i="1"/>
  <c r="C152" i="1"/>
  <c r="G151" i="1"/>
  <c r="F151" i="1"/>
  <c r="E151" i="1"/>
  <c r="D151" i="1"/>
  <c r="C151" i="1"/>
  <c r="G150" i="1"/>
  <c r="F150" i="1"/>
  <c r="E150" i="1"/>
  <c r="D150" i="1"/>
  <c r="C150" i="1"/>
  <c r="G149" i="1"/>
  <c r="F149" i="1"/>
  <c r="E149" i="1"/>
  <c r="D149" i="1"/>
  <c r="C149" i="1"/>
  <c r="G148" i="1"/>
  <c r="F148" i="1"/>
  <c r="E148" i="1"/>
  <c r="D148" i="1"/>
  <c r="C148" i="1"/>
  <c r="G147" i="1"/>
  <c r="F147" i="1"/>
  <c r="E147" i="1"/>
  <c r="D147" i="1"/>
  <c r="C147" i="1"/>
  <c r="G146" i="1"/>
  <c r="F146" i="1"/>
  <c r="E146" i="1"/>
  <c r="D146" i="1"/>
  <c r="C146" i="1"/>
  <c r="G145" i="1"/>
  <c r="F145" i="1"/>
  <c r="E145" i="1"/>
  <c r="D145" i="1"/>
  <c r="C145" i="1"/>
  <c r="G144" i="1"/>
  <c r="F144" i="1"/>
  <c r="E144" i="1"/>
  <c r="D144" i="1"/>
  <c r="C144" i="1"/>
  <c r="G143" i="1"/>
  <c r="F143" i="1"/>
  <c r="E143" i="1"/>
  <c r="D143" i="1"/>
  <c r="C143" i="1"/>
  <c r="G142" i="1"/>
  <c r="F142" i="1"/>
  <c r="E142" i="1"/>
  <c r="D142" i="1"/>
  <c r="C142" i="1"/>
  <c r="G141" i="1"/>
  <c r="F141" i="1"/>
  <c r="E141" i="1"/>
  <c r="E165" i="1" s="1"/>
  <c r="D141" i="1"/>
  <c r="C141" i="1"/>
  <c r="G139" i="1"/>
  <c r="F139" i="1"/>
  <c r="E139" i="1"/>
  <c r="D139" i="1"/>
  <c r="C139" i="1"/>
  <c r="G138" i="1"/>
  <c r="F138" i="1"/>
  <c r="E138" i="1"/>
  <c r="D138" i="1"/>
  <c r="C138" i="1"/>
  <c r="G137" i="1"/>
  <c r="F137" i="1"/>
  <c r="E137" i="1"/>
  <c r="D137" i="1"/>
  <c r="C137" i="1"/>
  <c r="G136" i="1"/>
  <c r="F136" i="1"/>
  <c r="E136" i="1"/>
  <c r="D136" i="1"/>
  <c r="C136" i="1"/>
  <c r="G135" i="1"/>
  <c r="F135" i="1"/>
  <c r="E135" i="1"/>
  <c r="D135" i="1"/>
  <c r="C135" i="1"/>
  <c r="G134" i="1"/>
  <c r="F134" i="1"/>
  <c r="E134" i="1"/>
  <c r="D134" i="1"/>
  <c r="C134" i="1"/>
  <c r="G133" i="1"/>
  <c r="F133" i="1"/>
  <c r="E133" i="1"/>
  <c r="D133" i="1"/>
  <c r="C133" i="1"/>
  <c r="G132" i="1"/>
  <c r="F132" i="1"/>
  <c r="E132" i="1"/>
  <c r="D132" i="1"/>
  <c r="C132" i="1"/>
  <c r="G131" i="1"/>
  <c r="F131" i="1"/>
  <c r="E131" i="1"/>
  <c r="D131" i="1"/>
  <c r="C131" i="1"/>
  <c r="G130" i="1"/>
  <c r="F130" i="1"/>
  <c r="E130" i="1"/>
  <c r="D130" i="1"/>
  <c r="C130" i="1"/>
  <c r="G129" i="1"/>
  <c r="F129" i="1"/>
  <c r="E129" i="1"/>
  <c r="D129" i="1"/>
  <c r="C129" i="1"/>
  <c r="G128" i="1"/>
  <c r="F128" i="1"/>
  <c r="E128" i="1"/>
  <c r="D128" i="1"/>
  <c r="C128" i="1"/>
  <c r="G127" i="1"/>
  <c r="F127" i="1"/>
  <c r="E127" i="1"/>
  <c r="D127" i="1"/>
  <c r="C127" i="1"/>
  <c r="G126" i="1"/>
  <c r="G140" i="1" s="1"/>
  <c r="F126" i="1"/>
  <c r="E126" i="1"/>
  <c r="D126" i="1"/>
  <c r="C126" i="1"/>
  <c r="C140" i="1" s="1"/>
  <c r="G124" i="1"/>
  <c r="F124" i="1"/>
  <c r="E124" i="1"/>
  <c r="D124" i="1"/>
  <c r="C124" i="1"/>
  <c r="G123" i="1"/>
  <c r="F123" i="1"/>
  <c r="E123" i="1"/>
  <c r="D123" i="1"/>
  <c r="C123" i="1"/>
  <c r="G122" i="1"/>
  <c r="F122" i="1"/>
  <c r="E122" i="1"/>
  <c r="D122" i="1"/>
  <c r="C122" i="1"/>
  <c r="G121" i="1"/>
  <c r="F121" i="1"/>
  <c r="E121" i="1"/>
  <c r="D121" i="1"/>
  <c r="C121" i="1"/>
  <c r="G120" i="1"/>
  <c r="F120" i="1"/>
  <c r="E120" i="1"/>
  <c r="D120" i="1"/>
  <c r="C120" i="1"/>
  <c r="G119" i="1"/>
  <c r="F119" i="1"/>
  <c r="E119" i="1"/>
  <c r="D119" i="1"/>
  <c r="C119" i="1"/>
  <c r="G118" i="1"/>
  <c r="F118" i="1"/>
  <c r="E118" i="1"/>
  <c r="D118" i="1"/>
  <c r="C118" i="1"/>
  <c r="G117" i="1"/>
  <c r="F117" i="1"/>
  <c r="E117" i="1"/>
  <c r="D117" i="1"/>
  <c r="C117" i="1"/>
  <c r="G116" i="1"/>
  <c r="F116" i="1"/>
  <c r="E116" i="1"/>
  <c r="D116" i="1"/>
  <c r="C116" i="1"/>
  <c r="G115" i="1"/>
  <c r="F115" i="1"/>
  <c r="E115" i="1"/>
  <c r="D115" i="1"/>
  <c r="C115" i="1"/>
  <c r="G114" i="1"/>
  <c r="F114" i="1"/>
  <c r="E114" i="1"/>
  <c r="D114" i="1"/>
  <c r="C114" i="1"/>
  <c r="G113" i="1"/>
  <c r="G125" i="1" s="1"/>
  <c r="F113" i="1"/>
  <c r="E113" i="1"/>
  <c r="D113" i="1"/>
  <c r="C113" i="1"/>
  <c r="C125" i="1" s="1"/>
  <c r="G111" i="1"/>
  <c r="F111" i="1"/>
  <c r="E111" i="1"/>
  <c r="D111" i="1"/>
  <c r="C111" i="1"/>
  <c r="G110" i="1"/>
  <c r="F110" i="1"/>
  <c r="E110" i="1"/>
  <c r="D110" i="1"/>
  <c r="C110" i="1"/>
  <c r="G109" i="1"/>
  <c r="F109" i="1"/>
  <c r="E109" i="1"/>
  <c r="D109" i="1"/>
  <c r="C109" i="1"/>
  <c r="G108" i="1"/>
  <c r="F108" i="1"/>
  <c r="E108" i="1"/>
  <c r="D108" i="1"/>
  <c r="C108" i="1"/>
  <c r="G107" i="1"/>
  <c r="F107" i="1"/>
  <c r="E107" i="1"/>
  <c r="D107" i="1"/>
  <c r="C107" i="1"/>
  <c r="G106" i="1"/>
  <c r="F106" i="1"/>
  <c r="E106" i="1"/>
  <c r="D106" i="1"/>
  <c r="C106" i="1"/>
  <c r="G105" i="1"/>
  <c r="F105" i="1"/>
  <c r="E105" i="1"/>
  <c r="D105" i="1"/>
  <c r="C105" i="1"/>
  <c r="G104" i="1"/>
  <c r="F104" i="1"/>
  <c r="E104" i="1"/>
  <c r="D104" i="1"/>
  <c r="C104" i="1"/>
  <c r="G103" i="1"/>
  <c r="F103" i="1"/>
  <c r="E103" i="1"/>
  <c r="D103" i="1"/>
  <c r="C103" i="1"/>
  <c r="G102" i="1"/>
  <c r="F102" i="1"/>
  <c r="E102" i="1"/>
  <c r="D102" i="1"/>
  <c r="C102" i="1"/>
  <c r="G101" i="1"/>
  <c r="F101" i="1"/>
  <c r="E101" i="1"/>
  <c r="D101" i="1"/>
  <c r="C101" i="1"/>
  <c r="G100" i="1"/>
  <c r="F100" i="1"/>
  <c r="E100" i="1"/>
  <c r="D100" i="1"/>
  <c r="C100" i="1"/>
  <c r="G99" i="1"/>
  <c r="F99" i="1"/>
  <c r="E99" i="1"/>
  <c r="D99" i="1"/>
  <c r="C99" i="1"/>
  <c r="G98" i="1"/>
  <c r="F98" i="1"/>
  <c r="E98" i="1"/>
  <c r="D98" i="1"/>
  <c r="C98" i="1"/>
  <c r="G97" i="1"/>
  <c r="F97" i="1"/>
  <c r="E97" i="1"/>
  <c r="D97" i="1"/>
  <c r="C97" i="1"/>
  <c r="G96" i="1"/>
  <c r="G112" i="1" s="1"/>
  <c r="F96" i="1"/>
  <c r="E96" i="1"/>
  <c r="D96" i="1"/>
  <c r="C96" i="1"/>
  <c r="C112" i="1" s="1"/>
  <c r="G94" i="1"/>
  <c r="F94" i="1"/>
  <c r="E94" i="1"/>
  <c r="D94" i="1"/>
  <c r="C94" i="1"/>
  <c r="G93" i="1"/>
  <c r="F93" i="1"/>
  <c r="E93" i="1"/>
  <c r="D93" i="1"/>
  <c r="C93" i="1"/>
  <c r="G92" i="1"/>
  <c r="F92" i="1"/>
  <c r="E92" i="1"/>
  <c r="D92" i="1"/>
  <c r="C92" i="1"/>
  <c r="G91" i="1"/>
  <c r="F91" i="1"/>
  <c r="E91" i="1"/>
  <c r="D91" i="1"/>
  <c r="C91" i="1"/>
  <c r="G90" i="1"/>
  <c r="F90" i="1"/>
  <c r="E90" i="1"/>
  <c r="D90" i="1"/>
  <c r="C90" i="1"/>
  <c r="G89" i="1"/>
  <c r="F89" i="1"/>
  <c r="E89" i="1"/>
  <c r="D89" i="1"/>
  <c r="C89" i="1"/>
  <c r="G88" i="1"/>
  <c r="F88" i="1"/>
  <c r="E88" i="1"/>
  <c r="D88" i="1"/>
  <c r="C88" i="1"/>
  <c r="G87" i="1"/>
  <c r="F87" i="1"/>
  <c r="E87" i="1"/>
  <c r="D87" i="1"/>
  <c r="C87" i="1"/>
  <c r="G86" i="1"/>
  <c r="F86" i="1"/>
  <c r="E86" i="1"/>
  <c r="D86" i="1"/>
  <c r="C86" i="1"/>
  <c r="G85" i="1"/>
  <c r="F85" i="1"/>
  <c r="E85" i="1"/>
  <c r="D85" i="1"/>
  <c r="C85" i="1"/>
  <c r="G84" i="1"/>
  <c r="F84" i="1"/>
  <c r="F95" i="1" s="1"/>
  <c r="E84" i="1"/>
  <c r="D84" i="1"/>
  <c r="C84" i="1"/>
  <c r="G82" i="1"/>
  <c r="G83" i="1" s="1"/>
  <c r="F82" i="1"/>
  <c r="F83" i="1" s="1"/>
  <c r="E82" i="1"/>
  <c r="E83" i="1" s="1"/>
  <c r="D82" i="1"/>
  <c r="D83" i="1" s="1"/>
  <c r="C82" i="1"/>
  <c r="C83" i="1" s="1"/>
  <c r="G80" i="1"/>
  <c r="F80" i="1"/>
  <c r="E80" i="1"/>
  <c r="D80" i="1"/>
  <c r="C80" i="1"/>
  <c r="G79" i="1"/>
  <c r="F79" i="1"/>
  <c r="E79" i="1"/>
  <c r="D79" i="1"/>
  <c r="C79" i="1"/>
  <c r="G78" i="1"/>
  <c r="F78" i="1"/>
  <c r="E78" i="1"/>
  <c r="D78" i="1"/>
  <c r="C78" i="1"/>
  <c r="G77" i="1"/>
  <c r="F77" i="1"/>
  <c r="E77" i="1"/>
  <c r="D77" i="1"/>
  <c r="C77" i="1"/>
  <c r="G76" i="1"/>
  <c r="F76" i="1"/>
  <c r="E76" i="1"/>
  <c r="D76" i="1"/>
  <c r="C76" i="1"/>
  <c r="G75" i="1"/>
  <c r="F75" i="1"/>
  <c r="E75" i="1"/>
  <c r="D75" i="1"/>
  <c r="C75" i="1"/>
  <c r="G74" i="1"/>
  <c r="F74" i="1"/>
  <c r="E74" i="1"/>
  <c r="D74" i="1"/>
  <c r="C74" i="1"/>
  <c r="G73" i="1"/>
  <c r="F73" i="1"/>
  <c r="E73" i="1"/>
  <c r="D73" i="1"/>
  <c r="C73" i="1"/>
  <c r="G72" i="1"/>
  <c r="F72" i="1"/>
  <c r="E72" i="1"/>
  <c r="D72" i="1"/>
  <c r="C72" i="1"/>
  <c r="G71" i="1"/>
  <c r="F71" i="1"/>
  <c r="E71" i="1"/>
  <c r="E81" i="1" s="1"/>
  <c r="D71" i="1"/>
  <c r="C71" i="1"/>
  <c r="G69" i="1"/>
  <c r="F69" i="1"/>
  <c r="E69" i="1"/>
  <c r="D69" i="1"/>
  <c r="C69" i="1"/>
  <c r="G68" i="1"/>
  <c r="F68" i="1"/>
  <c r="E68" i="1"/>
  <c r="D68" i="1"/>
  <c r="C68" i="1"/>
  <c r="G67" i="1"/>
  <c r="F67" i="1"/>
  <c r="E67" i="1"/>
  <c r="D67" i="1"/>
  <c r="C67" i="1"/>
  <c r="G66" i="1"/>
  <c r="F66" i="1"/>
  <c r="E66" i="1"/>
  <c r="D66" i="1"/>
  <c r="C66" i="1"/>
  <c r="G65" i="1"/>
  <c r="F65" i="1"/>
  <c r="E65" i="1"/>
  <c r="D65" i="1"/>
  <c r="C65" i="1"/>
  <c r="G64" i="1"/>
  <c r="G70" i="1" s="1"/>
  <c r="F64" i="1"/>
  <c r="E64" i="1"/>
  <c r="D64" i="1"/>
  <c r="C64" i="1"/>
  <c r="C70" i="1" s="1"/>
  <c r="G62" i="1"/>
  <c r="F62" i="1"/>
  <c r="E62" i="1"/>
  <c r="D62" i="1"/>
  <c r="C62" i="1"/>
  <c r="G61" i="1"/>
  <c r="F61" i="1"/>
  <c r="E61" i="1"/>
  <c r="D61" i="1"/>
  <c r="C61" i="1"/>
  <c r="G60" i="1"/>
  <c r="F60" i="1"/>
  <c r="E60" i="1"/>
  <c r="D60" i="1"/>
  <c r="C60" i="1"/>
  <c r="G59" i="1"/>
  <c r="F59" i="1"/>
  <c r="E59" i="1"/>
  <c r="D59" i="1"/>
  <c r="C59" i="1"/>
  <c r="G58" i="1"/>
  <c r="F58" i="1"/>
  <c r="E58" i="1"/>
  <c r="D58" i="1"/>
  <c r="C58" i="1"/>
  <c r="G57" i="1"/>
  <c r="F57" i="1"/>
  <c r="E57" i="1"/>
  <c r="E63" i="1" s="1"/>
  <c r="D57" i="1"/>
  <c r="C57" i="1"/>
  <c r="G55" i="1"/>
  <c r="F55" i="1"/>
  <c r="E55" i="1"/>
  <c r="D55" i="1"/>
  <c r="C55" i="1"/>
  <c r="G54" i="1"/>
  <c r="F54" i="1"/>
  <c r="E54" i="1"/>
  <c r="D54" i="1"/>
  <c r="C54" i="1"/>
  <c r="G53" i="1"/>
  <c r="F53" i="1"/>
  <c r="E53" i="1"/>
  <c r="D53" i="1"/>
  <c r="C53" i="1"/>
  <c r="G52" i="1"/>
  <c r="F52" i="1"/>
  <c r="E52" i="1"/>
  <c r="D52" i="1"/>
  <c r="C52" i="1"/>
  <c r="G51" i="1"/>
  <c r="F51" i="1"/>
  <c r="E51" i="1"/>
  <c r="D51" i="1"/>
  <c r="C51" i="1"/>
  <c r="G50" i="1"/>
  <c r="F50" i="1"/>
  <c r="E50" i="1"/>
  <c r="D50" i="1"/>
  <c r="C50" i="1"/>
  <c r="G49" i="1"/>
  <c r="F49" i="1"/>
  <c r="E49" i="1"/>
  <c r="D49" i="1"/>
  <c r="D56" i="1" s="1"/>
  <c r="C49" i="1"/>
  <c r="G47" i="1"/>
  <c r="F47" i="1"/>
  <c r="E47" i="1"/>
  <c r="D47" i="1"/>
  <c r="C47" i="1"/>
  <c r="G46" i="1"/>
  <c r="F46" i="1"/>
  <c r="E46" i="1"/>
  <c r="D46" i="1"/>
  <c r="C46" i="1"/>
  <c r="G45" i="1"/>
  <c r="F45" i="1"/>
  <c r="E45" i="1"/>
  <c r="D45" i="1"/>
  <c r="C45" i="1"/>
  <c r="G44" i="1"/>
  <c r="F44" i="1"/>
  <c r="E44" i="1"/>
  <c r="D44" i="1"/>
  <c r="D48" i="1" s="1"/>
  <c r="C44" i="1"/>
  <c r="G42" i="1"/>
  <c r="F42" i="1"/>
  <c r="E42" i="1"/>
  <c r="D42" i="1"/>
  <c r="C42" i="1"/>
  <c r="G41" i="1"/>
  <c r="F41" i="1"/>
  <c r="E41" i="1"/>
  <c r="D41" i="1"/>
  <c r="C41" i="1"/>
  <c r="G40" i="1"/>
  <c r="F40" i="1"/>
  <c r="E40" i="1"/>
  <c r="D40" i="1"/>
  <c r="C40" i="1"/>
  <c r="G39" i="1"/>
  <c r="F39" i="1"/>
  <c r="E39" i="1"/>
  <c r="D39" i="1"/>
  <c r="C39" i="1"/>
  <c r="G38" i="1"/>
  <c r="F38" i="1"/>
  <c r="E38" i="1"/>
  <c r="D38" i="1"/>
  <c r="C38" i="1"/>
  <c r="G37" i="1"/>
  <c r="F37" i="1"/>
  <c r="F43" i="1" s="1"/>
  <c r="E37" i="1"/>
  <c r="D37" i="1"/>
  <c r="C37" i="1"/>
  <c r="G35" i="1"/>
  <c r="F35" i="1"/>
  <c r="E35" i="1"/>
  <c r="D35" i="1"/>
  <c r="C35" i="1"/>
  <c r="G34" i="1"/>
  <c r="F34" i="1"/>
  <c r="E34" i="1"/>
  <c r="D34" i="1"/>
  <c r="C34" i="1"/>
  <c r="G33" i="1"/>
  <c r="F33" i="1"/>
  <c r="E33" i="1"/>
  <c r="D33" i="1"/>
  <c r="C33" i="1"/>
  <c r="G32" i="1"/>
  <c r="F32" i="1"/>
  <c r="E32" i="1"/>
  <c r="D32" i="1"/>
  <c r="C32" i="1"/>
  <c r="G31" i="1"/>
  <c r="F31" i="1"/>
  <c r="E31" i="1"/>
  <c r="D31" i="1"/>
  <c r="C31" i="1"/>
  <c r="G30" i="1"/>
  <c r="F30" i="1"/>
  <c r="E30" i="1"/>
  <c r="D30" i="1"/>
  <c r="C30" i="1"/>
  <c r="G29" i="1"/>
  <c r="F29" i="1"/>
  <c r="E29" i="1"/>
  <c r="D29" i="1"/>
  <c r="C29" i="1"/>
  <c r="G28" i="1"/>
  <c r="F28" i="1"/>
  <c r="E28" i="1"/>
  <c r="D28" i="1"/>
  <c r="C28" i="1"/>
  <c r="G27" i="1"/>
  <c r="F27" i="1"/>
  <c r="E27" i="1"/>
  <c r="D27" i="1"/>
  <c r="C27" i="1"/>
  <c r="G26" i="1"/>
  <c r="F26" i="1"/>
  <c r="E26" i="1"/>
  <c r="D26" i="1"/>
  <c r="C26" i="1"/>
  <c r="G25" i="1"/>
  <c r="F25" i="1"/>
  <c r="E25" i="1"/>
  <c r="D25" i="1"/>
  <c r="C25" i="1"/>
  <c r="G24" i="1"/>
  <c r="F24" i="1"/>
  <c r="E24" i="1"/>
  <c r="D24" i="1"/>
  <c r="C24" i="1"/>
  <c r="G23" i="1"/>
  <c r="F23" i="1"/>
  <c r="E23" i="1"/>
  <c r="D23" i="1"/>
  <c r="C23" i="1"/>
  <c r="G22" i="1"/>
  <c r="F22" i="1"/>
  <c r="E22" i="1"/>
  <c r="D22" i="1"/>
  <c r="C22" i="1"/>
  <c r="G21" i="1"/>
  <c r="F21" i="1"/>
  <c r="E21" i="1"/>
  <c r="D21" i="1"/>
  <c r="C21" i="1"/>
  <c r="G20" i="1"/>
  <c r="F20" i="1"/>
  <c r="E20" i="1"/>
  <c r="D20" i="1"/>
  <c r="C20" i="1"/>
  <c r="G19" i="1"/>
  <c r="F19" i="1"/>
  <c r="E19" i="1"/>
  <c r="D19" i="1"/>
  <c r="C19" i="1"/>
  <c r="G18" i="1"/>
  <c r="F18" i="1"/>
  <c r="E18" i="1"/>
  <c r="D18" i="1"/>
  <c r="C18" i="1"/>
  <c r="G17" i="1"/>
  <c r="F17" i="1"/>
  <c r="E17" i="1"/>
  <c r="D17" i="1"/>
  <c r="C17" i="1"/>
  <c r="G16" i="1"/>
  <c r="F16" i="1"/>
  <c r="E16" i="1"/>
  <c r="D16" i="1"/>
  <c r="C16" i="1"/>
  <c r="G15" i="1"/>
  <c r="F15" i="1"/>
  <c r="E15" i="1"/>
  <c r="D15" i="1"/>
  <c r="C15" i="1"/>
  <c r="G14" i="1"/>
  <c r="F14" i="1"/>
  <c r="E14" i="1"/>
  <c r="D14" i="1"/>
  <c r="C14" i="1"/>
  <c r="G13" i="1"/>
  <c r="F13" i="1"/>
  <c r="E13" i="1"/>
  <c r="D13" i="1"/>
  <c r="C13" i="1"/>
  <c r="G12" i="1"/>
  <c r="F12" i="1"/>
  <c r="E12" i="1"/>
  <c r="D12" i="1"/>
  <c r="C12" i="1"/>
  <c r="G11" i="1"/>
  <c r="F11" i="1"/>
  <c r="E11" i="1"/>
  <c r="D11" i="1"/>
  <c r="C11" i="1"/>
  <c r="G10" i="1"/>
  <c r="F10" i="1"/>
  <c r="E10" i="1"/>
  <c r="D10" i="1"/>
  <c r="C10" i="1"/>
  <c r="G9" i="1"/>
  <c r="F9" i="1"/>
  <c r="E9" i="1"/>
  <c r="D9" i="1"/>
  <c r="C9" i="1"/>
  <c r="G8" i="1"/>
  <c r="F8" i="1"/>
  <c r="E8" i="1"/>
  <c r="D8" i="1"/>
  <c r="C8" i="1"/>
  <c r="G7" i="1"/>
  <c r="F7" i="1"/>
  <c r="E7" i="1"/>
  <c r="D7" i="1"/>
  <c r="C7" i="1"/>
  <c r="G6" i="1"/>
  <c r="F6" i="1"/>
  <c r="E6" i="1"/>
  <c r="D6" i="1"/>
  <c r="C6" i="1"/>
  <c r="G5" i="1"/>
  <c r="F5" i="1"/>
  <c r="E5" i="1"/>
  <c r="D5" i="1"/>
  <c r="C5" i="1"/>
  <c r="G4" i="1"/>
  <c r="F4" i="1"/>
  <c r="F36" i="1" s="1"/>
  <c r="E4" i="1"/>
  <c r="D4" i="1"/>
  <c r="C4" i="1"/>
  <c r="E348" i="1" l="1"/>
  <c r="C36" i="1"/>
  <c r="C43" i="1"/>
  <c r="E56" i="1"/>
  <c r="D70" i="1"/>
  <c r="F81" i="1"/>
  <c r="G95" i="1"/>
  <c r="E192" i="1"/>
  <c r="E206" i="1"/>
  <c r="E211" i="1"/>
  <c r="F247" i="1"/>
  <c r="C275" i="1"/>
  <c r="G301" i="1"/>
  <c r="C331" i="1"/>
  <c r="F348" i="1"/>
  <c r="C361" i="1"/>
  <c r="C370" i="1"/>
  <c r="C376" i="1"/>
  <c r="G405" i="1"/>
  <c r="G429" i="1"/>
  <c r="D36" i="1"/>
  <c r="G63" i="1"/>
  <c r="E70" i="1"/>
  <c r="C81" i="1"/>
  <c r="D95" i="1"/>
  <c r="E112" i="1"/>
  <c r="G165" i="1"/>
  <c r="G36" i="1"/>
  <c r="G43" i="1"/>
  <c r="E48" i="1"/>
  <c r="F63" i="1"/>
  <c r="C95" i="1"/>
  <c r="D112" i="1"/>
  <c r="D125" i="1"/>
  <c r="D140" i="1"/>
  <c r="F165" i="1"/>
  <c r="F171" i="1"/>
  <c r="E197" i="1"/>
  <c r="E223" i="1"/>
  <c r="F228" i="1"/>
  <c r="D261" i="1"/>
  <c r="G275" i="1"/>
  <c r="E282" i="1"/>
  <c r="C301" i="1"/>
  <c r="D316" i="1"/>
  <c r="E325" i="1"/>
  <c r="G331" i="1"/>
  <c r="G361" i="1"/>
  <c r="G370" i="1"/>
  <c r="G376" i="1"/>
  <c r="F385" i="1"/>
  <c r="F391" i="1"/>
  <c r="C405" i="1"/>
  <c r="D417" i="1"/>
  <c r="C429" i="1"/>
  <c r="C458" i="1" s="1"/>
  <c r="D439" i="1"/>
  <c r="D43" i="1"/>
  <c r="F48" i="1"/>
  <c r="F56" i="1"/>
  <c r="C63" i="1"/>
  <c r="G81" i="1"/>
  <c r="E125" i="1"/>
  <c r="E140" i="1"/>
  <c r="C165" i="1"/>
  <c r="C171" i="1"/>
  <c r="G171" i="1"/>
  <c r="F192" i="1"/>
  <c r="F197" i="1"/>
  <c r="F206" i="1"/>
  <c r="F211" i="1"/>
  <c r="F223" i="1"/>
  <c r="C228" i="1"/>
  <c r="G228" i="1"/>
  <c r="C247" i="1"/>
  <c r="G247" i="1"/>
  <c r="E261" i="1"/>
  <c r="D275" i="1"/>
  <c r="F282" i="1"/>
  <c r="D301" i="1"/>
  <c r="E316" i="1"/>
  <c r="F325" i="1"/>
  <c r="D331" i="1"/>
  <c r="C348" i="1"/>
  <c r="G348" i="1"/>
  <c r="C352" i="1"/>
  <c r="G352" i="1"/>
  <c r="D361" i="1"/>
  <c r="D370" i="1"/>
  <c r="D376" i="1"/>
  <c r="C385" i="1"/>
  <c r="G385" i="1"/>
  <c r="G458" i="1" s="1"/>
  <c r="C391" i="1"/>
  <c r="G391" i="1"/>
  <c r="D405" i="1"/>
  <c r="E417" i="1"/>
  <c r="D429" i="1"/>
  <c r="E439" i="1"/>
  <c r="E458" i="1" s="1"/>
  <c r="C447" i="1"/>
  <c r="E36" i="1"/>
  <c r="E43" i="1"/>
  <c r="C48" i="1"/>
  <c r="G48" i="1"/>
  <c r="C56" i="1"/>
  <c r="G56" i="1"/>
  <c r="D63" i="1"/>
  <c r="F70" i="1"/>
  <c r="D81" i="1"/>
  <c r="E95" i="1"/>
  <c r="F112" i="1"/>
  <c r="F125" i="1"/>
  <c r="F140" i="1"/>
  <c r="D165" i="1"/>
  <c r="D171" i="1"/>
  <c r="C192" i="1"/>
  <c r="G192" i="1"/>
  <c r="C197" i="1"/>
  <c r="G197" i="1"/>
  <c r="C206" i="1"/>
  <c r="G206" i="1"/>
  <c r="C211" i="1"/>
  <c r="G211" i="1"/>
  <c r="C223" i="1"/>
  <c r="G223" i="1"/>
  <c r="D228" i="1"/>
  <c r="D247" i="1"/>
  <c r="F261" i="1"/>
  <c r="E275" i="1"/>
  <c r="C282" i="1"/>
  <c r="G282" i="1"/>
  <c r="C285" i="1"/>
  <c r="G285" i="1"/>
  <c r="E301" i="1"/>
  <c r="F316" i="1"/>
  <c r="C325" i="1"/>
  <c r="G325" i="1"/>
  <c r="E331" i="1"/>
  <c r="D348" i="1"/>
  <c r="D352" i="1"/>
  <c r="E361" i="1"/>
  <c r="E370" i="1"/>
  <c r="E376" i="1"/>
  <c r="D385" i="1"/>
  <c r="D391" i="1"/>
  <c r="C394" i="1"/>
  <c r="G394" i="1"/>
  <c r="E405" i="1"/>
  <c r="F417" i="1"/>
  <c r="E429" i="1"/>
  <c r="F439" i="1"/>
  <c r="F458" i="1" s="1"/>
  <c r="D458" i="1"/>
</calcChain>
</file>

<file path=xl/sharedStrings.xml><?xml version="1.0" encoding="utf-8"?>
<sst xmlns="http://schemas.openxmlformats.org/spreadsheetml/2006/main" count="1652" uniqueCount="961">
  <si>
    <t>都道府県名</t>
    <rPh sb="0" eb="4">
      <t>トドウフケン</t>
    </rPh>
    <rPh sb="4" eb="5">
      <t>メイ</t>
    </rPh>
    <phoneticPr fontId="4"/>
  </si>
  <si>
    <t>市町村名</t>
    <phoneticPr fontId="4"/>
  </si>
  <si>
    <t>全商連調べの名称</t>
    <rPh sb="0" eb="2">
      <t>ゼンショウ</t>
    </rPh>
    <rPh sb="2" eb="3">
      <t>レン</t>
    </rPh>
    <rPh sb="3" eb="4">
      <t>シラ</t>
    </rPh>
    <rPh sb="6" eb="8">
      <t>メイショウ</t>
    </rPh>
    <phoneticPr fontId="4"/>
  </si>
  <si>
    <t>制定年</t>
    <rPh sb="0" eb="2">
      <t>セイテイ</t>
    </rPh>
    <rPh sb="2" eb="3">
      <t>ネン</t>
    </rPh>
    <phoneticPr fontId="4"/>
  </si>
  <si>
    <t>北海道</t>
    <rPh sb="0" eb="3">
      <t>ホッカイドウ</t>
    </rPh>
    <phoneticPr fontId="3"/>
  </si>
  <si>
    <t>北海道小規模企業振興条例</t>
  </si>
  <si>
    <t>2016年</t>
    <rPh sb="4" eb="5">
      <t>ネン</t>
    </rPh>
    <phoneticPr fontId="3"/>
  </si>
  <si>
    <t>札幌市</t>
  </si>
  <si>
    <t>札幌市中小企業振興条例</t>
    <phoneticPr fontId="3"/>
  </si>
  <si>
    <t>2007年</t>
    <rPh sb="4" eb="5">
      <t>ネン</t>
    </rPh>
    <phoneticPr fontId="3"/>
  </si>
  <si>
    <t>函館市</t>
  </si>
  <si>
    <t>函館市中小企業振興基本条例</t>
  </si>
  <si>
    <t>2010年</t>
    <rPh sb="4" eb="5">
      <t>ネン</t>
    </rPh>
    <phoneticPr fontId="3"/>
  </si>
  <si>
    <t>旭川市</t>
  </si>
  <si>
    <t>旭川市中小企業振興基本条例</t>
    <phoneticPr fontId="3"/>
  </si>
  <si>
    <t>2011年</t>
    <rPh sb="4" eb="5">
      <t>ネン</t>
    </rPh>
    <phoneticPr fontId="3"/>
  </si>
  <si>
    <t>室蘭市</t>
  </si>
  <si>
    <t>室蘭市中小企業振興条例</t>
  </si>
  <si>
    <t>釧路市</t>
  </si>
  <si>
    <t>釧路市中小企業基本条例</t>
  </si>
  <si>
    <t>2009年</t>
    <rPh sb="4" eb="5">
      <t>ネン</t>
    </rPh>
    <phoneticPr fontId="3"/>
  </si>
  <si>
    <t>帯広市</t>
  </si>
  <si>
    <t>帯広市中小企業振興基本条例</t>
    <phoneticPr fontId="3"/>
  </si>
  <si>
    <t>北見市</t>
  </si>
  <si>
    <t>北見市中小企業振興基本条例</t>
  </si>
  <si>
    <t>2013年</t>
    <rPh sb="4" eb="5">
      <t>ネン</t>
    </rPh>
    <phoneticPr fontId="3"/>
  </si>
  <si>
    <t>苫小牧市</t>
  </si>
  <si>
    <t>苫小牧市中小企業振興条例</t>
    <phoneticPr fontId="3"/>
  </si>
  <si>
    <t>稚内市</t>
  </si>
  <si>
    <t>稚内市中小企業振興基本条例</t>
  </si>
  <si>
    <t>2017年</t>
    <rPh sb="4" eb="5">
      <t>ネン</t>
    </rPh>
    <phoneticPr fontId="3"/>
  </si>
  <si>
    <t>根室市</t>
  </si>
  <si>
    <t>根室市中小企業振興基本条例</t>
  </si>
  <si>
    <t>2015年</t>
    <rPh sb="4" eb="5">
      <t>ネン</t>
    </rPh>
    <phoneticPr fontId="3"/>
  </si>
  <si>
    <t>登別市</t>
  </si>
  <si>
    <t>登別市中小企業地域経済振興基本条例</t>
  </si>
  <si>
    <t>恵庭市</t>
  </si>
  <si>
    <t>恵庭市中小企業振興基本条例</t>
    <phoneticPr fontId="3"/>
  </si>
  <si>
    <t>北広島市</t>
  </si>
  <si>
    <t>北広島市商工業振興基本条例</t>
  </si>
  <si>
    <t>2008年</t>
    <rPh sb="4" eb="5">
      <t>ネン</t>
    </rPh>
    <phoneticPr fontId="3"/>
  </si>
  <si>
    <t>北斗市</t>
  </si>
  <si>
    <t>北斗市中小企業振興基本条例</t>
  </si>
  <si>
    <t>島牧村</t>
  </si>
  <si>
    <t>島牧村小規模企業振興基本条例</t>
  </si>
  <si>
    <t>真狩村</t>
  </si>
  <si>
    <t>真狩村小規模企業振興基本条例</t>
  </si>
  <si>
    <t>倶知安町</t>
  </si>
  <si>
    <t>倶知安町中小企業振興基本条例</t>
  </si>
  <si>
    <t>2012年</t>
    <rPh sb="4" eb="5">
      <t>ネン</t>
    </rPh>
    <phoneticPr fontId="3"/>
  </si>
  <si>
    <t>比布町</t>
  </si>
  <si>
    <t>比布町小規模企業振興条例</t>
  </si>
  <si>
    <t>下川町</t>
  </si>
  <si>
    <t>下川町中小企業振興基本条例</t>
  </si>
  <si>
    <t>音威子府村</t>
  </si>
  <si>
    <t>音威子府村中小企業振興基本条例</t>
  </si>
  <si>
    <t>2014年</t>
    <rPh sb="4" eb="5">
      <t>ネン</t>
    </rPh>
    <phoneticPr fontId="3"/>
  </si>
  <si>
    <t>西興部村</t>
  </si>
  <si>
    <t>西興部村中小企業振興基本条例</t>
  </si>
  <si>
    <t>士幌町</t>
  </si>
  <si>
    <t>士幌町小規模企業振興基本条例</t>
  </si>
  <si>
    <t>新得町</t>
  </si>
  <si>
    <t>産業振興基本条例</t>
  </si>
  <si>
    <t>更別村</t>
  </si>
  <si>
    <t>更別村中小企業振興条例</t>
  </si>
  <si>
    <t>足寄町</t>
  </si>
  <si>
    <t>足寄町小規模企業振興基本条例</t>
  </si>
  <si>
    <t>陸別町</t>
  </si>
  <si>
    <t>陸別町小規模企業振興基本条例</t>
  </si>
  <si>
    <t>厚岸町</t>
  </si>
  <si>
    <t>厚岸町中小企業振興基本条例</t>
  </si>
  <si>
    <t>弟子屈町</t>
  </si>
  <si>
    <t>弟子屈町中小企業基本条例</t>
  </si>
  <si>
    <t>別海町</t>
  </si>
  <si>
    <t>別海町中小企業振興基本条例</t>
  </si>
  <si>
    <t>中標津町</t>
  </si>
  <si>
    <t>中標津町中小企業振興基本条例</t>
  </si>
  <si>
    <t>羅臼町</t>
  </si>
  <si>
    <t>羅臼町産業振興基本条例</t>
  </si>
  <si>
    <t>青森県</t>
    <phoneticPr fontId="4"/>
  </si>
  <si>
    <t>青森県中小企業振興基本条例</t>
  </si>
  <si>
    <t>○</t>
    <phoneticPr fontId="4"/>
  </si>
  <si>
    <t>青森市</t>
  </si>
  <si>
    <t>青森市中小企業振興基本条例</t>
  </si>
  <si>
    <t>八戸市</t>
    <rPh sb="0" eb="2">
      <t>ハチノヘ</t>
    </rPh>
    <rPh sb="2" eb="3">
      <t>シ</t>
    </rPh>
    <phoneticPr fontId="3"/>
  </si>
  <si>
    <t>十和田市</t>
    <rPh sb="0" eb="4">
      <t>トワダシ</t>
    </rPh>
    <phoneticPr fontId="3"/>
  </si>
  <si>
    <t>三沢市</t>
  </si>
  <si>
    <t>三沢市中小企業振興条例</t>
  </si>
  <si>
    <t>むつ市</t>
  </si>
  <si>
    <t>むつ市中小企業振興基本条例</t>
  </si>
  <si>
    <t>岩手県</t>
    <phoneticPr fontId="4"/>
  </si>
  <si>
    <t>岩手県</t>
    <rPh sb="0" eb="3">
      <t>イワテケン</t>
    </rPh>
    <phoneticPr fontId="4"/>
  </si>
  <si>
    <t>中小企業振興条例</t>
  </si>
  <si>
    <t>宮古市</t>
  </si>
  <si>
    <t>宮古市産業振興条例</t>
  </si>
  <si>
    <t>北上市</t>
  </si>
  <si>
    <t>北上市地域産業振興基本条例</t>
  </si>
  <si>
    <t>一関市</t>
  </si>
  <si>
    <t>一関市産業振興基本条例</t>
  </si>
  <si>
    <t>宮城県</t>
    <phoneticPr fontId="4"/>
  </si>
  <si>
    <t>中小企業・小規模企業の振興に関する条例</t>
  </si>
  <si>
    <t>仙台市</t>
  </si>
  <si>
    <t>仙台市中小企業活性化条例</t>
  </si>
  <si>
    <t>塩竈市</t>
  </si>
  <si>
    <t>塩竈市中小企業振興条例</t>
  </si>
  <si>
    <t>2001年</t>
    <rPh sb="4" eb="5">
      <t>ネン</t>
    </rPh>
    <phoneticPr fontId="3"/>
  </si>
  <si>
    <t>白石市</t>
  </si>
  <si>
    <t>白石市中小企業振興基本条例</t>
  </si>
  <si>
    <t>角田市</t>
  </si>
  <si>
    <t>角田市中小企業の振興に関する条例</t>
  </si>
  <si>
    <t>栗原市</t>
  </si>
  <si>
    <t>栗原市中小企業振興条例</t>
  </si>
  <si>
    <t>女川町</t>
  </si>
  <si>
    <t>女川町中小企業及び小規模企業振興基本条例</t>
  </si>
  <si>
    <t>秋田県</t>
    <phoneticPr fontId="4"/>
  </si>
  <si>
    <t>秋田県中小企業振興条例</t>
  </si>
  <si>
    <t>湯沢市</t>
  </si>
  <si>
    <t>湯沢市ふるさと企業振興基本条例</t>
  </si>
  <si>
    <t>由利本荘市</t>
  </si>
  <si>
    <t>由利本荘市の地域特性を活かした産業振興と中小企業の育成に関する条例</t>
  </si>
  <si>
    <t>仙北市</t>
  </si>
  <si>
    <t>仙北市産業振興基本条例</t>
  </si>
  <si>
    <t>美郷町</t>
  </si>
  <si>
    <t>美郷町中小企業振興条例</t>
  </si>
  <si>
    <t>羽後町</t>
  </si>
  <si>
    <t>羽後町産業振興基本条例</t>
  </si>
  <si>
    <t>2004年</t>
    <rPh sb="4" eb="5">
      <t>ネン</t>
    </rPh>
    <phoneticPr fontId="3"/>
  </si>
  <si>
    <t>山形県</t>
    <phoneticPr fontId="4"/>
  </si>
  <si>
    <t>山形県中小企業振興条例</t>
  </si>
  <si>
    <t>米沢市</t>
  </si>
  <si>
    <t>米沢市中小企業振興条例</t>
    <phoneticPr fontId="4"/>
  </si>
  <si>
    <t>村山市</t>
  </si>
  <si>
    <t>村山市小規模企業振興基本条例</t>
  </si>
  <si>
    <t>天童市</t>
  </si>
  <si>
    <t>天童市中小企業振興条例</t>
  </si>
  <si>
    <t>川西町</t>
  </si>
  <si>
    <t>川西町中小企業・小規模事業者振興条例</t>
  </si>
  <si>
    <t>飯豊町</t>
  </si>
  <si>
    <t>飯豊町中小企業振興条例</t>
  </si>
  <si>
    <t>福島県</t>
    <phoneticPr fontId="4"/>
  </si>
  <si>
    <t>中小企業・小規模企業振興基本条例</t>
    <phoneticPr fontId="4"/>
  </si>
  <si>
    <t>2006年</t>
    <rPh sb="4" eb="5">
      <t>ネン</t>
    </rPh>
    <phoneticPr fontId="3"/>
  </si>
  <si>
    <t>福島市</t>
  </si>
  <si>
    <t>中小企業振興基本条例</t>
    <phoneticPr fontId="4"/>
  </si>
  <si>
    <t>会津若松市</t>
  </si>
  <si>
    <t>郡山市</t>
  </si>
  <si>
    <t>郡山市中小企業及び小規模企業振興基本条例</t>
  </si>
  <si>
    <t>いわき市</t>
  </si>
  <si>
    <t>いわき市中小企業・小規模企業振興条例</t>
  </si>
  <si>
    <t>須賀川市</t>
  </si>
  <si>
    <t>須賀川市中小企業・小規模企業振興基本条例</t>
  </si>
  <si>
    <t>喜多方市</t>
  </si>
  <si>
    <t>天栄村</t>
  </si>
  <si>
    <t>天栄村中小企業・小規模企業振興基本条例</t>
  </si>
  <si>
    <t>○</t>
  </si>
  <si>
    <t>湯川村</t>
  </si>
  <si>
    <t>湯川村小規模企業振興基本条例</t>
  </si>
  <si>
    <t>三島町</t>
  </si>
  <si>
    <t>三島町中小企業・小規模企業振興基本条例</t>
  </si>
  <si>
    <t>茨城県</t>
    <phoneticPr fontId="4"/>
  </si>
  <si>
    <t>茨城県産業活性化推進条例</t>
  </si>
  <si>
    <t>栃木県</t>
    <phoneticPr fontId="4"/>
  </si>
  <si>
    <t>栃木県中小企業・小規模企業の振興に関する条例</t>
  </si>
  <si>
    <t>足利市</t>
  </si>
  <si>
    <t>足利市中小企業及び小規模企業振興条例</t>
  </si>
  <si>
    <t>1975年</t>
    <rPh sb="4" eb="5">
      <t>ネン</t>
    </rPh>
    <phoneticPr fontId="3"/>
  </si>
  <si>
    <t>栃木市</t>
  </si>
  <si>
    <t>栃木市中小企業・小規模企業の振興に関する条例</t>
  </si>
  <si>
    <t>佐野市</t>
  </si>
  <si>
    <t>佐野市中小企業及び小企業振興条例</t>
    <rPh sb="0" eb="3">
      <t>サノシ</t>
    </rPh>
    <rPh sb="3" eb="5">
      <t>チュウショウ</t>
    </rPh>
    <rPh sb="5" eb="7">
      <t>キギョウ</t>
    </rPh>
    <rPh sb="7" eb="8">
      <t>オヨ</t>
    </rPh>
    <rPh sb="9" eb="12">
      <t>ショウキギョウ</t>
    </rPh>
    <rPh sb="12" eb="14">
      <t>シンコウ</t>
    </rPh>
    <rPh sb="14" eb="16">
      <t>ジョウレイ</t>
    </rPh>
    <phoneticPr fontId="4"/>
  </si>
  <si>
    <t>2018年</t>
    <rPh sb="4" eb="5">
      <t>ネン</t>
    </rPh>
    <phoneticPr fontId="4"/>
  </si>
  <si>
    <t>日光市</t>
  </si>
  <si>
    <t>日光市中小企業・小規模企業振興基本条例</t>
  </si>
  <si>
    <t>大田原市</t>
  </si>
  <si>
    <t>大田原市中小企業・小規模企業の振興に関する条例</t>
  </si>
  <si>
    <t>矢板市</t>
  </si>
  <si>
    <t>矢板市中小企業及び小規模企業の振興に関する条例</t>
  </si>
  <si>
    <t>那須烏山市</t>
  </si>
  <si>
    <t>那須烏山市中小企業振興基本条例</t>
  </si>
  <si>
    <t>野木町</t>
  </si>
  <si>
    <t>野木町中小企業・小規模企業の振興に関する条例</t>
  </si>
  <si>
    <t>高根沢町</t>
  </si>
  <si>
    <t>高根沢町中小企業及び小規模企業の振興に関する条例</t>
  </si>
  <si>
    <t>那須町</t>
  </si>
  <si>
    <t>那須町中小企業・小規模企業の振興に関する条例</t>
    <rPh sb="0" eb="3">
      <t>ナスマチ</t>
    </rPh>
    <rPh sb="3" eb="5">
      <t>チュウショウ</t>
    </rPh>
    <rPh sb="5" eb="7">
      <t>キギョウ</t>
    </rPh>
    <rPh sb="8" eb="11">
      <t>ショウキボ</t>
    </rPh>
    <rPh sb="11" eb="13">
      <t>キギョウ</t>
    </rPh>
    <rPh sb="14" eb="16">
      <t>シンコウ</t>
    </rPh>
    <rPh sb="17" eb="18">
      <t>カン</t>
    </rPh>
    <rPh sb="20" eb="22">
      <t>ジョウレイ</t>
    </rPh>
    <phoneticPr fontId="4"/>
  </si>
  <si>
    <t>群馬県</t>
    <phoneticPr fontId="4"/>
  </si>
  <si>
    <t>群馬県小規模企業振興条例</t>
  </si>
  <si>
    <t>前橋市</t>
  </si>
  <si>
    <t>前橋市中小企業振興基本条例</t>
  </si>
  <si>
    <t>沼田市</t>
  </si>
  <si>
    <t>沼田市中小企業振興条例</t>
    <rPh sb="0" eb="3">
      <t>ヌマタシ</t>
    </rPh>
    <rPh sb="3" eb="5">
      <t>チュウショウ</t>
    </rPh>
    <rPh sb="5" eb="7">
      <t>キギョウ</t>
    </rPh>
    <rPh sb="7" eb="9">
      <t>シンコウ</t>
    </rPh>
    <rPh sb="9" eb="11">
      <t>ジョウレイ</t>
    </rPh>
    <phoneticPr fontId="4"/>
  </si>
  <si>
    <t>1980年</t>
    <rPh sb="4" eb="5">
      <t>ネン</t>
    </rPh>
    <phoneticPr fontId="4"/>
  </si>
  <si>
    <t>館林市</t>
  </si>
  <si>
    <t>館林市中小企業振興基本条例</t>
  </si>
  <si>
    <t>2014年</t>
  </si>
  <si>
    <t>富岡市</t>
  </si>
  <si>
    <t>富岡市中小企業振興基本条例</t>
  </si>
  <si>
    <t>上野村</t>
  </si>
  <si>
    <t>上野村小規模企業振興基本条例</t>
    <rPh sb="0" eb="2">
      <t>ウエノ</t>
    </rPh>
    <rPh sb="2" eb="3">
      <t>ムラ</t>
    </rPh>
    <rPh sb="3" eb="6">
      <t>ショウキボ</t>
    </rPh>
    <rPh sb="6" eb="8">
      <t>キギョウ</t>
    </rPh>
    <rPh sb="8" eb="10">
      <t>シンコウ</t>
    </rPh>
    <rPh sb="10" eb="12">
      <t>キホン</t>
    </rPh>
    <rPh sb="12" eb="14">
      <t>ジョウレイ</t>
    </rPh>
    <phoneticPr fontId="4"/>
  </si>
  <si>
    <t>2017年</t>
    <rPh sb="4" eb="5">
      <t>ネン</t>
    </rPh>
    <phoneticPr fontId="4"/>
  </si>
  <si>
    <t>神流町</t>
  </si>
  <si>
    <t>神流町小規模企業振興基本条例</t>
  </si>
  <si>
    <t>甘楽町</t>
  </si>
  <si>
    <t>甘楽町小規模企業振興基本条例</t>
    <phoneticPr fontId="4"/>
  </si>
  <si>
    <t>2018年</t>
    <phoneticPr fontId="4"/>
  </si>
  <si>
    <t>中之条町</t>
  </si>
  <si>
    <t>中之条町中小企業・小規模企業振興基本条例</t>
  </si>
  <si>
    <t>長野原町</t>
  </si>
  <si>
    <t>長野原町中小企業及び小規模企業振興基本条例</t>
    <phoneticPr fontId="4"/>
  </si>
  <si>
    <t>嬬恋村</t>
  </si>
  <si>
    <t>嬬恋村中小企業・小規模企業振興基本条例</t>
  </si>
  <si>
    <t>高山村</t>
  </si>
  <si>
    <t>高山村中小企業・小規模企業振興基本条例</t>
  </si>
  <si>
    <t>東吾妻町</t>
  </si>
  <si>
    <t>東吾妻町中小企業・小規模企業振興基本条例</t>
    <phoneticPr fontId="4"/>
  </si>
  <si>
    <t>みなかみ町</t>
  </si>
  <si>
    <t>みなかみ町中小企業・小規模企業振興基本条例</t>
  </si>
  <si>
    <t>千代田町</t>
  </si>
  <si>
    <t>千代田町中小企業・小規模企業振興基本条例</t>
  </si>
  <si>
    <t>2016年</t>
  </si>
  <si>
    <t>邑楽町</t>
  </si>
  <si>
    <t>邑楽町小規模企業振興条例</t>
  </si>
  <si>
    <t>埼玉県</t>
    <phoneticPr fontId="4"/>
  </si>
  <si>
    <t>埼玉県小規模企業振興基本条例</t>
  </si>
  <si>
    <t>川越市</t>
  </si>
  <si>
    <t>川越市中小企業振興基本条例</t>
  </si>
  <si>
    <t>川口市</t>
  </si>
  <si>
    <t>川口市中小企業振興条例</t>
  </si>
  <si>
    <t>行田市</t>
  </si>
  <si>
    <t>行田市商工業振興条例</t>
  </si>
  <si>
    <t>秩父市</t>
  </si>
  <si>
    <t>秩父市商工業振興基本条例</t>
  </si>
  <si>
    <t>春日部市</t>
  </si>
  <si>
    <t>春日部市商工業振興基本条例</t>
  </si>
  <si>
    <t>深谷市</t>
  </si>
  <si>
    <t>深谷市産業振興条例</t>
  </si>
  <si>
    <t>戸田市</t>
  </si>
  <si>
    <t>戸田市中小企業振興条例</t>
  </si>
  <si>
    <t>○　委員選出</t>
    <rPh sb="2" eb="4">
      <t>イイン</t>
    </rPh>
    <rPh sb="4" eb="6">
      <t>センシュツ</t>
    </rPh>
    <phoneticPr fontId="4"/>
  </si>
  <si>
    <t>久喜市</t>
  </si>
  <si>
    <t>久喜市中小企業・小規模企業振興基本条例</t>
  </si>
  <si>
    <t>八潮市</t>
  </si>
  <si>
    <t>八潮市産業経済振興条例</t>
  </si>
  <si>
    <t>2005年</t>
    <rPh sb="4" eb="5">
      <t>ネン</t>
    </rPh>
    <phoneticPr fontId="3"/>
  </si>
  <si>
    <t>富士見市</t>
  </si>
  <si>
    <t>富士見市産業振興条例</t>
  </si>
  <si>
    <t>宮代町</t>
  </si>
  <si>
    <t>宮代町商工業振興基本条例</t>
  </si>
  <si>
    <t>千葉県</t>
    <phoneticPr fontId="4"/>
  </si>
  <si>
    <t>千葉県中小企業の振興に関する条例</t>
  </si>
  <si>
    <t>銚子市</t>
  </si>
  <si>
    <t>銚子市地域産業振興条例</t>
  </si>
  <si>
    <t>市川市</t>
  </si>
  <si>
    <t>市川市産業振興基本条例</t>
  </si>
  <si>
    <t>船橋市</t>
  </si>
  <si>
    <t>船橋市産業振興基本条例</t>
  </si>
  <si>
    <t>木更津市</t>
  </si>
  <si>
    <t>木更津市産業振興基本条例</t>
  </si>
  <si>
    <t>佐倉市</t>
  </si>
  <si>
    <t>佐倉市産業振興条例</t>
  </si>
  <si>
    <t>習志野市</t>
  </si>
  <si>
    <t>習志野市産業振興基本条例</t>
  </si>
  <si>
    <t>柏市</t>
  </si>
  <si>
    <t>柏市産業振興基本条例</t>
  </si>
  <si>
    <t>流山市</t>
  </si>
  <si>
    <t>流山市産業振興基本条例</t>
  </si>
  <si>
    <t>八千代市</t>
  </si>
  <si>
    <t>八千代市産業振興基本条例</t>
  </si>
  <si>
    <t>君津市</t>
  </si>
  <si>
    <t>君津市産業振興条例</t>
  </si>
  <si>
    <t>白井市</t>
  </si>
  <si>
    <t>白井市産業振興条例</t>
  </si>
  <si>
    <t>富里市</t>
  </si>
  <si>
    <t>富里市産業振興基本条例</t>
  </si>
  <si>
    <t>酒々井町</t>
  </si>
  <si>
    <t>酒々井町産業振興基本条例</t>
  </si>
  <si>
    <t>東京都</t>
    <phoneticPr fontId="4"/>
  </si>
  <si>
    <t>千代田区</t>
  </si>
  <si>
    <t>千代田区中小企業振興基本条例</t>
  </si>
  <si>
    <t>1992年</t>
    <rPh sb="4" eb="5">
      <t>ネン</t>
    </rPh>
    <phoneticPr fontId="3"/>
  </si>
  <si>
    <t>中央区</t>
  </si>
  <si>
    <t>中央区中小企業の振興に関する基本条例</t>
  </si>
  <si>
    <t>1995年</t>
    <rPh sb="4" eb="5">
      <t>ネン</t>
    </rPh>
    <phoneticPr fontId="3"/>
  </si>
  <si>
    <t>港区</t>
  </si>
  <si>
    <t>港区中小企業振興基本条例</t>
  </si>
  <si>
    <t>1983年</t>
    <rPh sb="4" eb="5">
      <t>ネン</t>
    </rPh>
    <phoneticPr fontId="3"/>
  </si>
  <si>
    <t>新宿区</t>
  </si>
  <si>
    <t>新宿区産業振興基本条例</t>
  </si>
  <si>
    <t>台東区</t>
  </si>
  <si>
    <t>東京都台東区中小企業振興に関する基本条例</t>
    <phoneticPr fontId="3"/>
  </si>
  <si>
    <t>1991年</t>
    <rPh sb="4" eb="5">
      <t>ネン</t>
    </rPh>
    <phoneticPr fontId="3"/>
  </si>
  <si>
    <t>墨田区</t>
  </si>
  <si>
    <t>墨田区中小企業振興基本条例</t>
  </si>
  <si>
    <t>1979年</t>
    <rPh sb="4" eb="5">
      <t>ネン</t>
    </rPh>
    <phoneticPr fontId="3"/>
  </si>
  <si>
    <t>江東区</t>
  </si>
  <si>
    <t>江東区地域経済活性化基本条例</t>
  </si>
  <si>
    <t>目黒区</t>
  </si>
  <si>
    <t>目黒区中小企業振興基本条例</t>
  </si>
  <si>
    <t>2000年</t>
    <rPh sb="4" eb="5">
      <t>ネン</t>
    </rPh>
    <phoneticPr fontId="3"/>
  </si>
  <si>
    <t>大田区</t>
  </si>
  <si>
    <t>大田区産業のまちづくり条例</t>
  </si>
  <si>
    <t>世田谷区</t>
  </si>
  <si>
    <t>世田谷区産業振興基本条例</t>
  </si>
  <si>
    <t>1999年</t>
    <rPh sb="4" eb="5">
      <t>ネン</t>
    </rPh>
    <phoneticPr fontId="3"/>
  </si>
  <si>
    <t>杉並区</t>
  </si>
  <si>
    <t>杉並区産業振興基本条例</t>
  </si>
  <si>
    <t>豊島区</t>
  </si>
  <si>
    <t>豊島区商工振興条例</t>
  </si>
  <si>
    <t>荒川区</t>
  </si>
  <si>
    <t>荒川区産業振興基本条例</t>
  </si>
  <si>
    <t>板橋区</t>
  </si>
  <si>
    <t>板橋区産業活性化基本条例</t>
  </si>
  <si>
    <t>練馬区</t>
  </si>
  <si>
    <t>練馬区産業振興基本条例</t>
  </si>
  <si>
    <t>足立区</t>
  </si>
  <si>
    <t>足立区経済活性化基本条例</t>
  </si>
  <si>
    <t>葛飾区</t>
  </si>
  <si>
    <t>葛飾区中小企業振興基本条例</t>
  </si>
  <si>
    <t>1990年</t>
    <rPh sb="4" eb="5">
      <t>ネン</t>
    </rPh>
    <phoneticPr fontId="3"/>
  </si>
  <si>
    <t>八王子市</t>
  </si>
  <si>
    <t>八王子市いきいき産業基本条例</t>
  </si>
  <si>
    <t>2003年</t>
    <rPh sb="4" eb="5">
      <t>ネン</t>
    </rPh>
    <phoneticPr fontId="3"/>
  </si>
  <si>
    <t>武蔵野市</t>
  </si>
  <si>
    <t>武蔵野市産業振興条例</t>
  </si>
  <si>
    <t>昭島市</t>
  </si>
  <si>
    <t>昭島市産業振興基本条例</t>
  </si>
  <si>
    <t>町田市</t>
  </si>
  <si>
    <t>町田市産業振興基本条例</t>
  </si>
  <si>
    <t>国立市</t>
  </si>
  <si>
    <t>国立市中小企業振興基本条例</t>
  </si>
  <si>
    <t>東大和市</t>
  </si>
  <si>
    <t>東大和市産業振興基本条例</t>
  </si>
  <si>
    <t>西東京市</t>
  </si>
  <si>
    <t>西東京市商工業振興基本条例</t>
  </si>
  <si>
    <t>神奈川県</t>
    <phoneticPr fontId="4"/>
  </si>
  <si>
    <t>神奈川県中小企業・小規模企業活性化推進条例</t>
  </si>
  <si>
    <t>横浜市</t>
  </si>
  <si>
    <t>横浜市中小企業振興基本条例</t>
  </si>
  <si>
    <t>川崎市</t>
  </si>
  <si>
    <t>川崎市中小企業活性化のための成長戦略に関する条例</t>
  </si>
  <si>
    <t>相模原市</t>
    <rPh sb="0" eb="4">
      <t>サガミハラシ</t>
    </rPh>
    <phoneticPr fontId="4"/>
  </si>
  <si>
    <t>相模原市がんばる中小企業を応援する条例</t>
  </si>
  <si>
    <t>横須賀市</t>
  </si>
  <si>
    <t>横須賀市中小企業振興基本条例</t>
  </si>
  <si>
    <t>新潟県</t>
    <rPh sb="0" eb="3">
      <t>ニイガタケン</t>
    </rPh>
    <phoneticPr fontId="3"/>
  </si>
  <si>
    <t>新潟市中小企業振興基本条例</t>
  </si>
  <si>
    <t>新発田市</t>
  </si>
  <si>
    <t>新発田市中小企業及び小規模企業活性化推進基本条例</t>
  </si>
  <si>
    <t>十日町市</t>
  </si>
  <si>
    <t>十日町市中小企業・小規模企業振興基本条例</t>
  </si>
  <si>
    <t>村上市</t>
  </si>
  <si>
    <t>村上市中小企業振興基本条例</t>
  </si>
  <si>
    <t>燕市</t>
  </si>
  <si>
    <t>燕市中小企業振興条例</t>
  </si>
  <si>
    <t>妙高市</t>
  </si>
  <si>
    <t>妙高市中小企業振興基本条例</t>
  </si>
  <si>
    <t>五泉市</t>
  </si>
  <si>
    <t>五泉市中小企業・小規模企業振興基本条例</t>
  </si>
  <si>
    <t>上越市</t>
  </si>
  <si>
    <t>上越市中小企業・小規模企業振興基本条例</t>
    <rPh sb="0" eb="3">
      <t>ジョウエツシ</t>
    </rPh>
    <rPh sb="3" eb="5">
      <t>チュウショウ</t>
    </rPh>
    <rPh sb="5" eb="7">
      <t>キギョウ</t>
    </rPh>
    <rPh sb="8" eb="11">
      <t>ショウキボ</t>
    </rPh>
    <rPh sb="11" eb="13">
      <t>キギョウ</t>
    </rPh>
    <rPh sb="13" eb="15">
      <t>シンコウ</t>
    </rPh>
    <rPh sb="15" eb="17">
      <t>キホン</t>
    </rPh>
    <rPh sb="17" eb="19">
      <t>ジョウレイ</t>
    </rPh>
    <phoneticPr fontId="4"/>
  </si>
  <si>
    <t>阿賀野市</t>
  </si>
  <si>
    <t>阿賀野市産業経済振興条例</t>
  </si>
  <si>
    <t>佐渡市</t>
  </si>
  <si>
    <t>佐渡市中小企業・小規模企業振興条例</t>
  </si>
  <si>
    <t>魚沼市</t>
  </si>
  <si>
    <t>魚沼市中小企業・小規模企業振興基本条例</t>
  </si>
  <si>
    <t>南魚沼市</t>
  </si>
  <si>
    <t>南魚沼市中小企業者等振興基本条例</t>
    <phoneticPr fontId="3"/>
  </si>
  <si>
    <t>胎内市</t>
  </si>
  <si>
    <t>胎内市中小企業・小規模企業振興基本条例</t>
  </si>
  <si>
    <t>聖籠町</t>
  </si>
  <si>
    <t>聖籠町小規模企業振興基本条例</t>
  </si>
  <si>
    <t>弥彦村</t>
  </si>
  <si>
    <t>弥彦村小規模企業の振興に関する基本条例</t>
  </si>
  <si>
    <t>阿賀町</t>
  </si>
  <si>
    <t>阿賀町小規模企業振興基本条例</t>
  </si>
  <si>
    <t>出雲崎町</t>
  </si>
  <si>
    <t>出雲崎町中小企業・小規模企業振興基本条例</t>
  </si>
  <si>
    <t>湯沢町</t>
  </si>
  <si>
    <t>湯沢町小規模企業振興基本条例</t>
  </si>
  <si>
    <t>刈羽村</t>
  </si>
  <si>
    <t>刈羽村小規模企業振興基本条例</t>
  </si>
  <si>
    <t>関川村</t>
  </si>
  <si>
    <t>関川村小規模企業の振興に関する基本条例</t>
  </si>
  <si>
    <t>富山県</t>
    <phoneticPr fontId="4"/>
  </si>
  <si>
    <t>富山県中小企業の振興と人材の育成、小規模企業の持続的な発展の促進等に関する基本条例</t>
  </si>
  <si>
    <t>高岡市</t>
  </si>
  <si>
    <t>高岡市産業の振興及び小規模企業の持続的発展に関する基本条例</t>
  </si>
  <si>
    <t>小矢部市</t>
  </si>
  <si>
    <t>小矢部市中小企業の振興及び小規模企業の持続的発展の促進に関する基本条例</t>
  </si>
  <si>
    <t>南砺市</t>
  </si>
  <si>
    <t>南砺市中小企業・小規模事業者振興基本条例</t>
    <phoneticPr fontId="3"/>
  </si>
  <si>
    <t>石川県</t>
    <phoneticPr fontId="4"/>
  </si>
  <si>
    <t>ふるさと石川の地場産業を担い地域経済を支える中小企業の振興に関する条例</t>
    <phoneticPr fontId="3"/>
  </si>
  <si>
    <t>輪島市</t>
  </si>
  <si>
    <t>輪島市産業振興基本条例</t>
  </si>
  <si>
    <t>加賀市</t>
  </si>
  <si>
    <t>加賀市中小企業振興基本条例</t>
  </si>
  <si>
    <t>かほく市</t>
  </si>
  <si>
    <t>かほく市中小企業及び小規模企業振興基本条例</t>
    <phoneticPr fontId="3"/>
  </si>
  <si>
    <t>白山市</t>
  </si>
  <si>
    <t>白山市中小企業振興基本条例</t>
  </si>
  <si>
    <t>能美市</t>
  </si>
  <si>
    <t>能美市中小企業・小規模事業者振興基本条例</t>
  </si>
  <si>
    <t>野々市市</t>
    <rPh sb="3" eb="4">
      <t>シ</t>
    </rPh>
    <phoneticPr fontId="4"/>
  </si>
  <si>
    <t>野々市市中小企業振興基本条例</t>
  </si>
  <si>
    <t>内灘町</t>
  </si>
  <si>
    <t>内灘町小規模企業振興基本条例</t>
  </si>
  <si>
    <t>福井県</t>
    <phoneticPr fontId="4"/>
  </si>
  <si>
    <t>福井県中小企業振興条例</t>
  </si>
  <si>
    <t>あわら市</t>
  </si>
  <si>
    <t>あわら市中小企業振興基本条例</t>
  </si>
  <si>
    <t>越前市</t>
  </si>
  <si>
    <t>越前市中小企業振興基本条例</t>
  </si>
  <si>
    <t>坂井市</t>
  </si>
  <si>
    <t>坂井市中小企業振興基本条例</t>
  </si>
  <si>
    <t>山梨県</t>
    <phoneticPr fontId="4"/>
  </si>
  <si>
    <t>山梨県中小企業・小規模企業振興条例</t>
  </si>
  <si>
    <t>2016年</t>
    <rPh sb="4" eb="5">
      <t>ネン</t>
    </rPh>
    <phoneticPr fontId="4"/>
  </si>
  <si>
    <t>甲府市</t>
  </si>
  <si>
    <t>甲府市中小企業・小規模企業振興条例</t>
  </si>
  <si>
    <t>韮崎市</t>
  </si>
  <si>
    <t>韮崎市中小企業・小規模事業者振興基本条例</t>
  </si>
  <si>
    <t>2015年</t>
    <rPh sb="4" eb="5">
      <t>ネン</t>
    </rPh>
    <phoneticPr fontId="4"/>
  </si>
  <si>
    <t>南アルプス市</t>
  </si>
  <si>
    <t>南アルプス市中小企業及び小規模企業振興基本条例</t>
    <phoneticPr fontId="4"/>
  </si>
  <si>
    <t>北杜市</t>
  </si>
  <si>
    <t>北杜市中小企業振興基本条例</t>
  </si>
  <si>
    <t>2009年</t>
    <rPh sb="4" eb="5">
      <t>ネン</t>
    </rPh>
    <phoneticPr fontId="4"/>
  </si>
  <si>
    <t>甲斐市</t>
  </si>
  <si>
    <t>甲斐市中小企業・小規模企業振興基本条例</t>
    <phoneticPr fontId="4"/>
  </si>
  <si>
    <t>笛吹市</t>
  </si>
  <si>
    <t>笛吹市中小企業・小規模企業振興基本条例</t>
  </si>
  <si>
    <t>市川三郷町</t>
  </si>
  <si>
    <t>市川三郷町中小企業・小規模企業振興基本条例</t>
  </si>
  <si>
    <t>身延町</t>
  </si>
  <si>
    <t>身延町中小企業・小規模企業振興基本条例</t>
  </si>
  <si>
    <t>南部町</t>
  </si>
  <si>
    <t>南部町中小企業・小規模企業振興基本条例</t>
  </si>
  <si>
    <t>富士川町</t>
    <rPh sb="0" eb="2">
      <t>フジ</t>
    </rPh>
    <rPh sb="3" eb="4">
      <t>チョウ</t>
    </rPh>
    <phoneticPr fontId="4"/>
  </si>
  <si>
    <t>富士川町中小企業及び小規模企業振興基本条例</t>
  </si>
  <si>
    <t>長野県</t>
    <phoneticPr fontId="4"/>
  </si>
  <si>
    <t>長野県中小企業振興条例</t>
    <rPh sb="0" eb="3">
      <t>ナガノケン</t>
    </rPh>
    <rPh sb="3" eb="7">
      <t>チュウキ</t>
    </rPh>
    <rPh sb="7" eb="9">
      <t>シンコウ</t>
    </rPh>
    <rPh sb="9" eb="11">
      <t>ジョウレイ</t>
    </rPh>
    <phoneticPr fontId="4"/>
  </si>
  <si>
    <t>2014年</t>
    <rPh sb="4" eb="5">
      <t>ネン</t>
    </rPh>
    <phoneticPr fontId="4"/>
  </si>
  <si>
    <t>上田市</t>
  </si>
  <si>
    <t>上田市商工業振興条例</t>
    <rPh sb="0" eb="3">
      <t>ウエダシ</t>
    </rPh>
    <rPh sb="3" eb="5">
      <t>ショウコウ</t>
    </rPh>
    <rPh sb="6" eb="8">
      <t>シンコウ</t>
    </rPh>
    <rPh sb="8" eb="10">
      <t>ジョウレイ</t>
    </rPh>
    <phoneticPr fontId="4"/>
  </si>
  <si>
    <t>小諸市</t>
  </si>
  <si>
    <t>小諸市中小企業振興条例</t>
    <rPh sb="0" eb="3">
      <t>コモロシ</t>
    </rPh>
    <rPh sb="3" eb="7">
      <t>チュウキ</t>
    </rPh>
    <rPh sb="7" eb="11">
      <t>シンコウジョウレイ</t>
    </rPh>
    <phoneticPr fontId="4"/>
  </si>
  <si>
    <t>東御市</t>
  </si>
  <si>
    <t>東御市商工業振興条例</t>
    <rPh sb="0" eb="2">
      <t>トウミ</t>
    </rPh>
    <rPh sb="2" eb="3">
      <t>シ</t>
    </rPh>
    <rPh sb="3" eb="5">
      <t>ショウコウ</t>
    </rPh>
    <rPh sb="6" eb="8">
      <t>シンコウ</t>
    </rPh>
    <rPh sb="8" eb="10">
      <t>ジョウレイ</t>
    </rPh>
    <phoneticPr fontId="4"/>
  </si>
  <si>
    <t>岐阜県</t>
    <phoneticPr fontId="4"/>
  </si>
  <si>
    <t>岐阜県中小企業・小規模企業振興条例</t>
    <phoneticPr fontId="3"/>
  </si>
  <si>
    <t>高山市</t>
  </si>
  <si>
    <t>高山市産業振興基本条例</t>
  </si>
  <si>
    <t>2009年</t>
  </si>
  <si>
    <t>多治見市</t>
  </si>
  <si>
    <t xml:space="preserve">多治見市中小企業者・小規模企業者振興条例 </t>
    <phoneticPr fontId="4"/>
  </si>
  <si>
    <t>2018年7月予定</t>
    <rPh sb="4" eb="5">
      <t>ネン</t>
    </rPh>
    <rPh sb="6" eb="7">
      <t>ガツ</t>
    </rPh>
    <rPh sb="7" eb="9">
      <t>ヨテイ</t>
    </rPh>
    <phoneticPr fontId="4"/>
  </si>
  <si>
    <t>中津川市</t>
  </si>
  <si>
    <t>中津川市中小企業・小規模企業振興条例</t>
  </si>
  <si>
    <t>2017年</t>
  </si>
  <si>
    <t>恵那市</t>
  </si>
  <si>
    <t>恵那市中小企業・小規模企業振興条例</t>
  </si>
  <si>
    <t>瑞穂市</t>
  </si>
  <si>
    <t>瑞穂市中小企業・小規模企業振興基本条例</t>
  </si>
  <si>
    <t>本巣市</t>
  </si>
  <si>
    <t>本巣市中小企業・小規模企業振興条例</t>
  </si>
  <si>
    <t>郡上市</t>
  </si>
  <si>
    <t>みんなでやらまいか！郡上の元気・やる気条例</t>
  </si>
  <si>
    <t>2015年</t>
  </si>
  <si>
    <t>岐南町</t>
  </si>
  <si>
    <t>岐南町中小企業・小規模企業振興基本条例</t>
  </si>
  <si>
    <t>北方町</t>
  </si>
  <si>
    <t>北方町中小企業・小規模企業振興基本条例</t>
  </si>
  <si>
    <t>坂祝町</t>
  </si>
  <si>
    <t>坂祝町中小企業・小規模企業振興基本条例</t>
  </si>
  <si>
    <t>富加町</t>
  </si>
  <si>
    <t>富加町中小企業・小規模企業振興基本条例</t>
  </si>
  <si>
    <t>川辺町</t>
  </si>
  <si>
    <t>川辺町中小企業・小規模企業振興基本条例</t>
  </si>
  <si>
    <t>七宗町</t>
  </si>
  <si>
    <t>七宗町中小企業・小規模企業振興基本条例</t>
  </si>
  <si>
    <t>八百津町</t>
  </si>
  <si>
    <t>八百津町中小企業・小規模企業振興基本条例</t>
  </si>
  <si>
    <t>白川町</t>
  </si>
  <si>
    <t>白川町中小企業・小規模企業振興基本条例</t>
  </si>
  <si>
    <t>東白川村</t>
  </si>
  <si>
    <t>東白川村小規模企業振興基本条例</t>
  </si>
  <si>
    <t>御嵩町</t>
  </si>
  <si>
    <t>御嵩町中小企業・小規模企業振興基本条例</t>
  </si>
  <si>
    <t>静岡県</t>
    <phoneticPr fontId="4"/>
  </si>
  <si>
    <t>静岡県中小企業・小規模企業振興基本条例</t>
  </si>
  <si>
    <t>沼津市</t>
  </si>
  <si>
    <t>沼津市中小企業振興基本条例</t>
  </si>
  <si>
    <t>三島市</t>
  </si>
  <si>
    <t>三島市中小企業振興条例</t>
  </si>
  <si>
    <t>富士宮市</t>
  </si>
  <si>
    <t>富士宮市中小企業振興基本条例</t>
  </si>
  <si>
    <t>島田市</t>
  </si>
  <si>
    <t>島田市中小企業・小規模企業振興基本条例</t>
    <rPh sb="0" eb="2">
      <t>シマダ</t>
    </rPh>
    <rPh sb="2" eb="3">
      <t>シ</t>
    </rPh>
    <rPh sb="3" eb="5">
      <t>チュウショウ</t>
    </rPh>
    <rPh sb="5" eb="7">
      <t>キギョウ</t>
    </rPh>
    <rPh sb="8" eb="11">
      <t>ショウキボ</t>
    </rPh>
    <rPh sb="11" eb="13">
      <t>キギョウ</t>
    </rPh>
    <rPh sb="13" eb="15">
      <t>シンコウ</t>
    </rPh>
    <rPh sb="15" eb="17">
      <t>キホン</t>
    </rPh>
    <rPh sb="17" eb="19">
      <t>ジョウレイ</t>
    </rPh>
    <phoneticPr fontId="4"/>
  </si>
  <si>
    <t>富士市</t>
  </si>
  <si>
    <t>富士市中小企業振興基本条例</t>
  </si>
  <si>
    <t>磐田市</t>
  </si>
  <si>
    <t>磐田市中小企業及び小規模企業振興基本条例</t>
    <phoneticPr fontId="3"/>
  </si>
  <si>
    <t>焼津市</t>
  </si>
  <si>
    <t>焼津市中小企業・小規模企業振興基本条例</t>
    <phoneticPr fontId="3"/>
  </si>
  <si>
    <t>掛川市</t>
  </si>
  <si>
    <t>掛川市協働による中小企業振興基本条例</t>
    <rPh sb="0" eb="3">
      <t>カケガワシ</t>
    </rPh>
    <rPh sb="3" eb="5">
      <t>キョウドウ</t>
    </rPh>
    <rPh sb="8" eb="10">
      <t>チュウショウ</t>
    </rPh>
    <rPh sb="10" eb="12">
      <t>キギョウ</t>
    </rPh>
    <rPh sb="12" eb="14">
      <t>シンコウ</t>
    </rPh>
    <rPh sb="14" eb="16">
      <t>キホン</t>
    </rPh>
    <rPh sb="16" eb="18">
      <t>ジョウレイ</t>
    </rPh>
    <phoneticPr fontId="4"/>
  </si>
  <si>
    <t>藤枝市</t>
  </si>
  <si>
    <t>藤枝市地域経済を支える「がんばる中小企業」振興基本条例</t>
    <phoneticPr fontId="3"/>
  </si>
  <si>
    <t>菊川市</t>
  </si>
  <si>
    <t>菊川市中小企業及び小規模企業振興基本条例</t>
    <rPh sb="0" eb="3">
      <t>キクガワシ</t>
    </rPh>
    <rPh sb="3" eb="5">
      <t>チュウショウ</t>
    </rPh>
    <rPh sb="5" eb="7">
      <t>キギョウ</t>
    </rPh>
    <rPh sb="7" eb="8">
      <t>オヨ</t>
    </rPh>
    <rPh sb="9" eb="12">
      <t>ショウキボ</t>
    </rPh>
    <rPh sb="12" eb="14">
      <t>キギョウ</t>
    </rPh>
    <rPh sb="14" eb="16">
      <t>シンコウ</t>
    </rPh>
    <rPh sb="16" eb="18">
      <t>キホン</t>
    </rPh>
    <rPh sb="18" eb="20">
      <t>ジョウレイ</t>
    </rPh>
    <phoneticPr fontId="4"/>
  </si>
  <si>
    <t>牧之原市</t>
  </si>
  <si>
    <t>牧之原市中小企業・小規模企業振興基本条例</t>
  </si>
  <si>
    <t>清水町</t>
  </si>
  <si>
    <t>清水町中小企業・小規模企業振興基本条例</t>
  </si>
  <si>
    <t>愛知県</t>
    <phoneticPr fontId="4"/>
  </si>
  <si>
    <t>愛知県中小企業振興基本条例</t>
  </si>
  <si>
    <t>名古屋市</t>
  </si>
  <si>
    <t>名古屋市中小企業振興基本条例</t>
  </si>
  <si>
    <t>刈谷市</t>
  </si>
  <si>
    <t>刈谷市中小企業振興基本条例</t>
  </si>
  <si>
    <t>安城市</t>
  </si>
  <si>
    <t>安城市中小企業振興基本条例</t>
  </si>
  <si>
    <t>常滑市</t>
  </si>
  <si>
    <t>常滑市中小企業振興基本条例</t>
  </si>
  <si>
    <t>小牧市</t>
  </si>
  <si>
    <t>小牧市中小企業振興基本条例</t>
  </si>
  <si>
    <t>新城市</t>
  </si>
  <si>
    <t>新城市産業自治企業振興条例</t>
    <rPh sb="0" eb="3">
      <t>シンシロシ</t>
    </rPh>
    <rPh sb="3" eb="5">
      <t>サンギョウ</t>
    </rPh>
    <rPh sb="5" eb="7">
      <t>ジチ</t>
    </rPh>
    <rPh sb="7" eb="9">
      <t>キギョウ</t>
    </rPh>
    <rPh sb="9" eb="11">
      <t>シンコウ</t>
    </rPh>
    <rPh sb="11" eb="13">
      <t>ジョウレイ</t>
    </rPh>
    <phoneticPr fontId="4"/>
  </si>
  <si>
    <t>東海市</t>
  </si>
  <si>
    <t>東海市中小企業振興基本条例</t>
  </si>
  <si>
    <t>大府市</t>
  </si>
  <si>
    <t>大府市中小企業の振興でまちを元気にする条例</t>
  </si>
  <si>
    <t>知立市</t>
  </si>
  <si>
    <t>知立市中小企業振興基本条例</t>
  </si>
  <si>
    <t>高浜市</t>
  </si>
  <si>
    <t>高浜市産業振興条例</t>
  </si>
  <si>
    <t>豊明市</t>
  </si>
  <si>
    <t>豊明市小規模企業振興基本条例</t>
  </si>
  <si>
    <t>みよし市</t>
    <rPh sb="3" eb="4">
      <t>シ</t>
    </rPh>
    <phoneticPr fontId="4"/>
  </si>
  <si>
    <t>みよし市中小企業及び小規模事業振興基本条例</t>
    <rPh sb="3" eb="4">
      <t>シ</t>
    </rPh>
    <rPh sb="4" eb="6">
      <t>チュウショウ</t>
    </rPh>
    <rPh sb="6" eb="8">
      <t>キギョウ</t>
    </rPh>
    <rPh sb="8" eb="9">
      <t>オヨ</t>
    </rPh>
    <rPh sb="10" eb="13">
      <t>ショウキボ</t>
    </rPh>
    <rPh sb="13" eb="15">
      <t>ジギョウ</t>
    </rPh>
    <rPh sb="15" eb="17">
      <t>シンコウ</t>
    </rPh>
    <rPh sb="17" eb="19">
      <t>キホン</t>
    </rPh>
    <rPh sb="19" eb="21">
      <t>ジョウレイ</t>
    </rPh>
    <phoneticPr fontId="4"/>
  </si>
  <si>
    <t>三重県</t>
    <phoneticPr fontId="4"/>
  </si>
  <si>
    <t>三重県中小企業・小規模企業振興条例</t>
  </si>
  <si>
    <t>滋賀県</t>
    <phoneticPr fontId="4"/>
  </si>
  <si>
    <t>滋賀県中小企業の活性化の推進に関する条例</t>
  </si>
  <si>
    <t>栗東市</t>
  </si>
  <si>
    <t>栗東市中小企業振興基本条例</t>
  </si>
  <si>
    <t>甲賀市</t>
  </si>
  <si>
    <t>甲賀市地域産業振興基本条例</t>
  </si>
  <si>
    <t>多賀町</t>
  </si>
  <si>
    <t>多賀町中小企業・小規模企業振興基本条例</t>
  </si>
  <si>
    <t>京都府</t>
    <phoneticPr fontId="4"/>
  </si>
  <si>
    <t>京丹後市</t>
  </si>
  <si>
    <t>京丹後市商工業総合振興条例</t>
  </si>
  <si>
    <t>与謝野町</t>
  </si>
  <si>
    <t>与謝野町中小企業振興基本条例</t>
  </si>
  <si>
    <t>大阪府</t>
    <phoneticPr fontId="4"/>
  </si>
  <si>
    <t>大阪府中小企業振興基本条例</t>
  </si>
  <si>
    <t>大阪市</t>
  </si>
  <si>
    <t>大阪市中小企業振興基本条例</t>
  </si>
  <si>
    <t>岸和田市</t>
  </si>
  <si>
    <t>岸和田市中小企業振興条例</t>
  </si>
  <si>
    <t>吹田市</t>
  </si>
  <si>
    <t>吹田市産業振興条例</t>
  </si>
  <si>
    <t>条例制定前から商工協同組合として「商工業振興対策協議会」に民商の代表が参加。制定後は協議会の専門部会に代表が参加</t>
    <rPh sb="0" eb="2">
      <t>ジョウレイ</t>
    </rPh>
    <rPh sb="2" eb="4">
      <t>セイテイ</t>
    </rPh>
    <rPh sb="4" eb="5">
      <t>マエ</t>
    </rPh>
    <rPh sb="7" eb="9">
      <t>ショウコウ</t>
    </rPh>
    <rPh sb="9" eb="11">
      <t>キョウドウ</t>
    </rPh>
    <rPh sb="11" eb="13">
      <t>クミアイ</t>
    </rPh>
    <rPh sb="17" eb="20">
      <t>ショウコウギョウ</t>
    </rPh>
    <rPh sb="20" eb="22">
      <t>シンコウ</t>
    </rPh>
    <rPh sb="22" eb="24">
      <t>タイサク</t>
    </rPh>
    <rPh sb="24" eb="27">
      <t>キョウギカイ</t>
    </rPh>
    <rPh sb="29" eb="30">
      <t>ミン</t>
    </rPh>
    <rPh sb="30" eb="31">
      <t>アキナ</t>
    </rPh>
    <rPh sb="32" eb="34">
      <t>ダイヒョウ</t>
    </rPh>
    <rPh sb="35" eb="37">
      <t>サンカ</t>
    </rPh>
    <rPh sb="38" eb="40">
      <t>セイテイ</t>
    </rPh>
    <rPh sb="40" eb="41">
      <t>ゴ</t>
    </rPh>
    <rPh sb="42" eb="45">
      <t>キョウギカイ</t>
    </rPh>
    <rPh sb="46" eb="48">
      <t>センモン</t>
    </rPh>
    <rPh sb="48" eb="50">
      <t>ブカイ</t>
    </rPh>
    <rPh sb="51" eb="53">
      <t>ダイヒョウ</t>
    </rPh>
    <rPh sb="54" eb="56">
      <t>サンカ</t>
    </rPh>
    <phoneticPr fontId="4"/>
  </si>
  <si>
    <t>貝塚市</t>
  </si>
  <si>
    <t>貝塚市商工業振興条例</t>
    <rPh sb="0" eb="2">
      <t>カイヅカ</t>
    </rPh>
    <rPh sb="2" eb="3">
      <t>シ</t>
    </rPh>
    <rPh sb="3" eb="5">
      <t>ショウコウ</t>
    </rPh>
    <rPh sb="5" eb="6">
      <t>ギョウ</t>
    </rPh>
    <rPh sb="6" eb="8">
      <t>シンコウ</t>
    </rPh>
    <rPh sb="8" eb="10">
      <t>ジョウレイ</t>
    </rPh>
    <phoneticPr fontId="4"/>
  </si>
  <si>
    <t>2012年</t>
    <rPh sb="4" eb="5">
      <t>ネン</t>
    </rPh>
    <phoneticPr fontId="4"/>
  </si>
  <si>
    <t>枚方市</t>
  </si>
  <si>
    <t>枚方市産業振興基本条例</t>
  </si>
  <si>
    <t>八尾市</t>
  </si>
  <si>
    <t>八尾市中小企業地域経済振興基本条例</t>
  </si>
  <si>
    <t>泉佐野市</t>
  </si>
  <si>
    <t>泉佐野市中小企業振興基本条例</t>
  </si>
  <si>
    <t>寝屋川市</t>
  </si>
  <si>
    <t>寝屋川市産業振興条例</t>
  </si>
  <si>
    <t>大東市</t>
  </si>
  <si>
    <t>大東市地域産業振興基本条例</t>
  </si>
  <si>
    <t>和泉市</t>
  </si>
  <si>
    <t>和泉市中小企業振興条例</t>
  </si>
  <si>
    <t>東大阪市</t>
  </si>
  <si>
    <t>東大阪市中小企業振興条例</t>
  </si>
  <si>
    <t>泉南市</t>
  </si>
  <si>
    <t>泉南市商工振興基本条例</t>
    <rPh sb="0" eb="3">
      <t>センナンシ</t>
    </rPh>
    <rPh sb="3" eb="5">
      <t>ショウコウ</t>
    </rPh>
    <rPh sb="5" eb="7">
      <t>シンコウ</t>
    </rPh>
    <rPh sb="7" eb="9">
      <t>キホン</t>
    </rPh>
    <rPh sb="9" eb="11">
      <t>ジョウレイ</t>
    </rPh>
    <phoneticPr fontId="4"/>
  </si>
  <si>
    <t>四條畷市</t>
  </si>
  <si>
    <t>四條畷市産業振興基本条例</t>
  </si>
  <si>
    <t>交野市</t>
  </si>
  <si>
    <t>交野市産業振興基本条例</t>
  </si>
  <si>
    <t>兵庫県</t>
    <phoneticPr fontId="4"/>
  </si>
  <si>
    <t>中小企業の振興に関する条例</t>
  </si>
  <si>
    <t>尼崎市</t>
  </si>
  <si>
    <t>尼崎市産業振興基本条例</t>
  </si>
  <si>
    <t>宝塚市</t>
  </si>
  <si>
    <t>宝塚市産業振興基本条例</t>
  </si>
  <si>
    <t>三木市</t>
  </si>
  <si>
    <t>三木市中小企業振興条例</t>
    <phoneticPr fontId="4"/>
  </si>
  <si>
    <t>加西市</t>
  </si>
  <si>
    <t>加西市産業の振興に関する条例</t>
  </si>
  <si>
    <t>篠山市</t>
  </si>
  <si>
    <t>篠山市商工振興基本条例</t>
    <rPh sb="0" eb="2">
      <t>シノヤマ</t>
    </rPh>
    <rPh sb="2" eb="3">
      <t>シ</t>
    </rPh>
    <rPh sb="3" eb="5">
      <t>ショウコウ</t>
    </rPh>
    <rPh sb="5" eb="7">
      <t>シンコウ</t>
    </rPh>
    <rPh sb="7" eb="9">
      <t>キホン</t>
    </rPh>
    <rPh sb="9" eb="11">
      <t>ジョウレイ</t>
    </rPh>
    <phoneticPr fontId="4"/>
  </si>
  <si>
    <t>2013年</t>
    <rPh sb="4" eb="5">
      <t>ネン</t>
    </rPh>
    <phoneticPr fontId="4"/>
  </si>
  <si>
    <t>養父市</t>
  </si>
  <si>
    <t>養父市中小企業等振興基本条例</t>
  </si>
  <si>
    <t>丹波市</t>
  </si>
  <si>
    <t>丹波市中小企業・小規模企業振興基本条例</t>
  </si>
  <si>
    <t>加東市</t>
  </si>
  <si>
    <t>加東市商工業振興基本条例</t>
    <rPh sb="0" eb="3">
      <t>カトウシ</t>
    </rPh>
    <rPh sb="3" eb="6">
      <t>ショウコウギョウ</t>
    </rPh>
    <rPh sb="6" eb="8">
      <t>シンコウ</t>
    </rPh>
    <rPh sb="8" eb="10">
      <t>キホン</t>
    </rPh>
    <rPh sb="10" eb="12">
      <t>ジョウレイ</t>
    </rPh>
    <phoneticPr fontId="4"/>
  </si>
  <si>
    <t>2017年</t>
    <phoneticPr fontId="4"/>
  </si>
  <si>
    <t>猪名川町</t>
  </si>
  <si>
    <t>猪名川町中小企業振興基本条例</t>
  </si>
  <si>
    <t>多可町</t>
  </si>
  <si>
    <t>多可町中小企業等振興基本条例</t>
  </si>
  <si>
    <t>福崎町</t>
  </si>
  <si>
    <t>福崎町商工業振興基本条例</t>
  </si>
  <si>
    <t>神河町</t>
  </si>
  <si>
    <t>神河町商工業振興基本条例</t>
  </si>
  <si>
    <t>上郡町</t>
  </si>
  <si>
    <t>上郡町商工業振興基本条例</t>
  </si>
  <si>
    <t>奈良県</t>
    <phoneticPr fontId="4"/>
  </si>
  <si>
    <t>奈良県小規模企業振興基本条例</t>
  </si>
  <si>
    <t>和歌山県</t>
    <phoneticPr fontId="4"/>
  </si>
  <si>
    <t>和歌山県中小企業振興条例</t>
  </si>
  <si>
    <t>和歌山市</t>
  </si>
  <si>
    <t>和歌山市産業振興基本条例</t>
  </si>
  <si>
    <t>橋本市</t>
  </si>
  <si>
    <t>橋本市産業振興基本条例</t>
  </si>
  <si>
    <t>田辺市</t>
  </si>
  <si>
    <t>田辺市商工業振興条例</t>
  </si>
  <si>
    <t>新宮市</t>
  </si>
  <si>
    <t>新宮市産業振興基本条例</t>
  </si>
  <si>
    <t>上富田町</t>
  </si>
  <si>
    <t>上富田町中小企業・小規模企業振興基本条例</t>
  </si>
  <si>
    <t>鳥取県</t>
    <phoneticPr fontId="4"/>
  </si>
  <si>
    <t>鳥取県産業振興条例</t>
  </si>
  <si>
    <t>2011年</t>
    <rPh sb="4" eb="5">
      <t>ネン</t>
    </rPh>
    <phoneticPr fontId="4"/>
  </si>
  <si>
    <t>鳥取市</t>
  </si>
  <si>
    <t>鳥取市中小企業・小規模企業振興条例</t>
  </si>
  <si>
    <t>倉吉市</t>
  </si>
  <si>
    <t>倉吉市くらしよし産業元気条例</t>
  </si>
  <si>
    <t>北栄町</t>
  </si>
  <si>
    <t>北栄町中小企業・小規模企業振興基本条例</t>
    <rPh sb="0" eb="1">
      <t>ホク</t>
    </rPh>
    <rPh sb="1" eb="2">
      <t>エイ</t>
    </rPh>
    <rPh sb="2" eb="3">
      <t>チョウ</t>
    </rPh>
    <rPh sb="3" eb="5">
      <t>チュウショウ</t>
    </rPh>
    <rPh sb="5" eb="7">
      <t>キギョウ</t>
    </rPh>
    <rPh sb="8" eb="11">
      <t>ショウキボ</t>
    </rPh>
    <rPh sb="11" eb="13">
      <t>キギョウ</t>
    </rPh>
    <rPh sb="13" eb="15">
      <t>シンコウ</t>
    </rPh>
    <rPh sb="15" eb="17">
      <t>キホン</t>
    </rPh>
    <rPh sb="17" eb="19">
      <t>ジョウレイ</t>
    </rPh>
    <phoneticPr fontId="4"/>
  </si>
  <si>
    <t>南部町中小企業・小規模企業振興基本条例</t>
    <rPh sb="0" eb="2">
      <t>ナンブ</t>
    </rPh>
    <rPh sb="2" eb="3">
      <t>チョウ</t>
    </rPh>
    <rPh sb="3" eb="5">
      <t>チュウショウ</t>
    </rPh>
    <rPh sb="5" eb="7">
      <t>キギョウ</t>
    </rPh>
    <rPh sb="8" eb="11">
      <t>ショウキボ</t>
    </rPh>
    <rPh sb="11" eb="13">
      <t>キギョウ</t>
    </rPh>
    <rPh sb="13" eb="15">
      <t>シンコウ</t>
    </rPh>
    <rPh sb="15" eb="17">
      <t>キホン</t>
    </rPh>
    <rPh sb="17" eb="19">
      <t>ジョウレイ</t>
    </rPh>
    <phoneticPr fontId="4"/>
  </si>
  <si>
    <t>島根県</t>
  </si>
  <si>
    <t>島根県中小企業・小規模企業振興条例</t>
  </si>
  <si>
    <t>浜田市</t>
  </si>
  <si>
    <t>浜田市中小企業・小規模企業振興基本条例</t>
  </si>
  <si>
    <t>出雲市</t>
  </si>
  <si>
    <t>出雲市地場中小企業・小規模企業振興基本条例</t>
  </si>
  <si>
    <t>益田市</t>
  </si>
  <si>
    <t>益田市中小企業・小規模企業振興基本条例</t>
  </si>
  <si>
    <t>江津市</t>
  </si>
  <si>
    <t>江津市中小企業・小規模企業振興基本条例</t>
    <rPh sb="0" eb="3">
      <t>ゴウツシ</t>
    </rPh>
    <rPh sb="3" eb="5">
      <t>チュウショウ</t>
    </rPh>
    <phoneticPr fontId="4"/>
  </si>
  <si>
    <t>雲南市</t>
  </si>
  <si>
    <t>雲南市中小企業振興基本条例</t>
  </si>
  <si>
    <t>奥出雲町</t>
  </si>
  <si>
    <t>奥出雲町中小企業・小規模企業振興基本条例</t>
  </si>
  <si>
    <t>飯南町</t>
  </si>
  <si>
    <t>飯南町中小企業・小規模企業振興基本条例</t>
  </si>
  <si>
    <t>川本町</t>
  </si>
  <si>
    <t>川本町中小企業・小規模企業振興基本条例</t>
  </si>
  <si>
    <t>美郷町中小企業・小規模企業振興基本条例</t>
  </si>
  <si>
    <t>邑南町</t>
  </si>
  <si>
    <t>邑南町中小企業・小規模企業振興基本条例</t>
    <rPh sb="0" eb="1">
      <t>ムラ</t>
    </rPh>
    <rPh sb="1" eb="2">
      <t>ミナミ</t>
    </rPh>
    <rPh sb="2" eb="3">
      <t>チョウ</t>
    </rPh>
    <phoneticPr fontId="4"/>
  </si>
  <si>
    <t>津和野町</t>
  </si>
  <si>
    <t>津和野町中小企業・小規模企業振興基本条例</t>
  </si>
  <si>
    <t>吉賀町</t>
  </si>
  <si>
    <t>吉賀町中小企業・小規模企業振興基本条例</t>
  </si>
  <si>
    <t>西ノ島町</t>
  </si>
  <si>
    <t>西ノ島町中小企業・小規模企業振興基本条例</t>
    <phoneticPr fontId="3"/>
  </si>
  <si>
    <t>知夫村</t>
  </si>
  <si>
    <t>知夫村小規模企業振興基本条例</t>
    <rPh sb="0" eb="1">
      <t>チ</t>
    </rPh>
    <rPh sb="1" eb="2">
      <t>オット</t>
    </rPh>
    <rPh sb="2" eb="3">
      <t>ムラ</t>
    </rPh>
    <rPh sb="3" eb="6">
      <t>ショウキボ</t>
    </rPh>
    <rPh sb="6" eb="8">
      <t>キギョウ</t>
    </rPh>
    <rPh sb="8" eb="10">
      <t>シンコウ</t>
    </rPh>
    <rPh sb="10" eb="12">
      <t>キホン</t>
    </rPh>
    <rPh sb="12" eb="14">
      <t>ジョウレイ</t>
    </rPh>
    <phoneticPr fontId="4"/>
  </si>
  <si>
    <t>隠岐の島町</t>
  </si>
  <si>
    <t>隠岐の島町中小企業・小規模企業振興基本条例</t>
  </si>
  <si>
    <t>岡山県</t>
    <phoneticPr fontId="4"/>
  </si>
  <si>
    <t>岡山県中小企業振興条例</t>
  </si>
  <si>
    <t>岡山市</t>
  </si>
  <si>
    <t>岡山市小規模企業・中小企業振興条例</t>
    <rPh sb="0" eb="3">
      <t>オカヤマシ</t>
    </rPh>
    <rPh sb="3" eb="6">
      <t>ショウキボ</t>
    </rPh>
    <rPh sb="6" eb="8">
      <t>キギョウ</t>
    </rPh>
    <rPh sb="9" eb="11">
      <t>チュウショウ</t>
    </rPh>
    <rPh sb="11" eb="13">
      <t>キギョウ</t>
    </rPh>
    <rPh sb="13" eb="15">
      <t>シンコウ</t>
    </rPh>
    <rPh sb="15" eb="17">
      <t>ジョウレイ</t>
    </rPh>
    <phoneticPr fontId="4"/>
  </si>
  <si>
    <t>総社市</t>
  </si>
  <si>
    <t>総社市中小企業振興基本条例</t>
  </si>
  <si>
    <t>広島県</t>
    <phoneticPr fontId="4"/>
  </si>
  <si>
    <t>広島県中小企業・小規模企業振興条例</t>
    <phoneticPr fontId="3"/>
  </si>
  <si>
    <t>府中市</t>
  </si>
  <si>
    <t>府中市企業活性化基本条例</t>
  </si>
  <si>
    <t>庄原市</t>
  </si>
  <si>
    <t>庄原市中小企業振興条例</t>
    <rPh sb="0" eb="3">
      <t>ショウバラシ</t>
    </rPh>
    <rPh sb="3" eb="5">
      <t>チュウショウ</t>
    </rPh>
    <rPh sb="5" eb="7">
      <t>キギョウ</t>
    </rPh>
    <rPh sb="7" eb="9">
      <t>シンコウ</t>
    </rPh>
    <rPh sb="9" eb="11">
      <t>ジョウレイ</t>
    </rPh>
    <phoneticPr fontId="4"/>
  </si>
  <si>
    <t>東広島市</t>
  </si>
  <si>
    <t>東広島市産業振興基本条例</t>
  </si>
  <si>
    <t>廿日市市</t>
  </si>
  <si>
    <t>廿日市市産業振興基本条例</t>
  </si>
  <si>
    <t>北広島町</t>
  </si>
  <si>
    <t>北広島町中小企業・小規模企業振興基本条例</t>
  </si>
  <si>
    <t>世羅町</t>
  </si>
  <si>
    <t>世羅町小規模企業等の振興に関する基本条例</t>
  </si>
  <si>
    <t>神石高原町</t>
  </si>
  <si>
    <t>神石高原町小規模企業等振興基本条例</t>
  </si>
  <si>
    <t>山口県</t>
    <phoneticPr fontId="4"/>
  </si>
  <si>
    <t>山口県ふるさと産業振興条例</t>
  </si>
  <si>
    <t>宇部市</t>
  </si>
  <si>
    <t>宇部市中小企業振興基本条例</t>
  </si>
  <si>
    <t>山口市</t>
  </si>
  <si>
    <t>山口市ふるさと産業振興条例</t>
  </si>
  <si>
    <t>防府市</t>
  </si>
  <si>
    <t>防府市中小企業振興基本条例</t>
  </si>
  <si>
    <t>岩国市</t>
  </si>
  <si>
    <t>岩国市中小企業、小規模企業及び小企業振興基本条例</t>
  </si>
  <si>
    <t>柳井市</t>
  </si>
  <si>
    <t>柳井市中小企業振興基本条例</t>
  </si>
  <si>
    <t>美祢市</t>
  </si>
  <si>
    <t>美祢市産業振興条例</t>
  </si>
  <si>
    <t>山陽小野田市</t>
  </si>
  <si>
    <t>山陽小野田市中小企業振興基本条例</t>
  </si>
  <si>
    <t>徳島県</t>
    <phoneticPr fontId="4"/>
  </si>
  <si>
    <t>徳島県経済飛躍のための中小企業の振興に関する条例</t>
  </si>
  <si>
    <t>2008年</t>
    <rPh sb="4" eb="5">
      <t>ネン</t>
    </rPh>
    <phoneticPr fontId="9"/>
  </si>
  <si>
    <t>徳島市</t>
  </si>
  <si>
    <t>徳島市中小企業振興基本条例</t>
  </si>
  <si>
    <t>2014年</t>
    <rPh sb="4" eb="5">
      <t>ネン</t>
    </rPh>
    <phoneticPr fontId="9"/>
  </si>
  <si>
    <t>鳴門市</t>
  </si>
  <si>
    <t>鳴門市中小企業振興基本条例</t>
  </si>
  <si>
    <t>2016年</t>
    <rPh sb="4" eb="5">
      <t>ネン</t>
    </rPh>
    <phoneticPr fontId="9"/>
  </si>
  <si>
    <t>小松島市</t>
  </si>
  <si>
    <t>小松島市中小企業・小規模企業振興基本条例</t>
  </si>
  <si>
    <t>2017年</t>
    <rPh sb="4" eb="5">
      <t>ネン</t>
    </rPh>
    <phoneticPr fontId="9"/>
  </si>
  <si>
    <t>阿南市</t>
  </si>
  <si>
    <t>阿南市中小企業振興基本条例</t>
  </si>
  <si>
    <t>香川県</t>
    <phoneticPr fontId="4"/>
  </si>
  <si>
    <t>香川県中小企業振興条例</t>
  </si>
  <si>
    <t>高松市</t>
  </si>
  <si>
    <t>高松市中小企業基本条例</t>
  </si>
  <si>
    <t>丸亀市</t>
  </si>
  <si>
    <t>丸亀市産業振興条例</t>
  </si>
  <si>
    <t>善通寺市</t>
  </si>
  <si>
    <t>善通寺市中小企業振興基本条例</t>
  </si>
  <si>
    <t>観音寺市</t>
  </si>
  <si>
    <t>観音寺市中小企業振興基本条例</t>
  </si>
  <si>
    <t>三豊市</t>
  </si>
  <si>
    <t>三豊市産業振興基本条例</t>
  </si>
  <si>
    <t>土庄町</t>
  </si>
  <si>
    <t>土庄町中小企業振興基本条例</t>
  </si>
  <si>
    <t>まんのう町</t>
  </si>
  <si>
    <t>まんのう町中小企業等振興基本条例</t>
  </si>
  <si>
    <t>愛媛県</t>
    <phoneticPr fontId="4"/>
  </si>
  <si>
    <t>ふるさと愛媛の中小企業振興条例</t>
  </si>
  <si>
    <t>松山市</t>
  </si>
  <si>
    <t>松山市中小企業振興基本条例</t>
  </si>
  <si>
    <t>八幡浜市</t>
  </si>
  <si>
    <t>八幡浜市中小企業・小規模企業振興基本条例</t>
    <phoneticPr fontId="3"/>
  </si>
  <si>
    <t>新居浜市</t>
  </si>
  <si>
    <t>新居浜市中小企業振興条例〈改正）</t>
    <rPh sb="0" eb="4">
      <t>ニイハマシ</t>
    </rPh>
    <rPh sb="4" eb="6">
      <t>チュウショウ</t>
    </rPh>
    <rPh sb="6" eb="8">
      <t>キギョウ</t>
    </rPh>
    <rPh sb="8" eb="10">
      <t>シンコウ</t>
    </rPh>
    <rPh sb="10" eb="12">
      <t>ジョウレイ</t>
    </rPh>
    <rPh sb="13" eb="15">
      <t>カイセイ</t>
    </rPh>
    <phoneticPr fontId="4"/>
  </si>
  <si>
    <t>1984年</t>
    <rPh sb="4" eb="5">
      <t>ネン</t>
    </rPh>
    <phoneticPr fontId="4"/>
  </si>
  <si>
    <t>東温市</t>
  </si>
  <si>
    <t>東温市中小零細企業振興基本条例</t>
  </si>
  <si>
    <t>高知県</t>
    <phoneticPr fontId="4"/>
  </si>
  <si>
    <t>南国市</t>
  </si>
  <si>
    <t>南国市中小企業振興基本条例</t>
  </si>
  <si>
    <t>香美市</t>
  </si>
  <si>
    <t>香美市産業振興条例</t>
  </si>
  <si>
    <t>福岡県</t>
    <phoneticPr fontId="4"/>
  </si>
  <si>
    <t>福岡県中小企業振興条例</t>
  </si>
  <si>
    <t>北九州市</t>
  </si>
  <si>
    <t>北九州市中小企業振興条例</t>
  </si>
  <si>
    <t>福岡市</t>
  </si>
  <si>
    <t>福岡市中小企業振興条例</t>
  </si>
  <si>
    <t>直方市</t>
  </si>
  <si>
    <t>直方市中小企業振興条例</t>
  </si>
  <si>
    <t>飯塚市</t>
  </si>
  <si>
    <t>飯塚市中小企業振興基本条例</t>
  </si>
  <si>
    <t>田川市</t>
  </si>
  <si>
    <t>田川市中小企業振興基本条例</t>
  </si>
  <si>
    <t>宮若市</t>
  </si>
  <si>
    <t>宮若市中小企業振興条例</t>
  </si>
  <si>
    <t>嘉麻市</t>
  </si>
  <si>
    <t>嘉麻市中小企業振興基本条例</t>
  </si>
  <si>
    <t>志免町</t>
  </si>
  <si>
    <t>志免町中小企業振興条例</t>
  </si>
  <si>
    <t>2000年</t>
    <rPh sb="4" eb="5">
      <t>ネン</t>
    </rPh>
    <phoneticPr fontId="4"/>
  </si>
  <si>
    <t>川崎町</t>
  </si>
  <si>
    <t>川崎町中小企業振興基本条例</t>
  </si>
  <si>
    <t>佐賀県</t>
    <phoneticPr fontId="4"/>
  </si>
  <si>
    <t>佐賀県中小企業・小規模企業振興条例</t>
    <phoneticPr fontId="4"/>
  </si>
  <si>
    <t>長崎県</t>
    <phoneticPr fontId="4"/>
  </si>
  <si>
    <t>長崎県中小企業・小規模企業の振興に関する条例</t>
  </si>
  <si>
    <t>大村市</t>
  </si>
  <si>
    <t>大村市中小企業振興基本条例</t>
  </si>
  <si>
    <t>平戸市</t>
  </si>
  <si>
    <t>平戸市中小企業・小規模企業の振興に関する条例</t>
  </si>
  <si>
    <t>松浦市</t>
  </si>
  <si>
    <t>松浦市中小企業振興基本条例</t>
  </si>
  <si>
    <t>壱岐市</t>
  </si>
  <si>
    <t>壱岐市中小企業・小規模企業振興基本条例</t>
  </si>
  <si>
    <t>西海市</t>
  </si>
  <si>
    <t>西海市中小企業振興条例</t>
  </si>
  <si>
    <t>雲仙市</t>
  </si>
  <si>
    <t>雲仙市中小企業振興基本条例</t>
  </si>
  <si>
    <t>小値賀町</t>
  </si>
  <si>
    <t>小値賀町中小企業振興基本条例</t>
  </si>
  <si>
    <t>新上五島町</t>
  </si>
  <si>
    <t>新上五島町中小企業・小規模企業・小企業振興基本条例</t>
  </si>
  <si>
    <t>熊本県</t>
    <phoneticPr fontId="4"/>
  </si>
  <si>
    <t>熊本県中小企業振興基本条例</t>
  </si>
  <si>
    <t>熊本市</t>
  </si>
  <si>
    <t>熊本市中小企業振興基本条例</t>
  </si>
  <si>
    <t>荒尾市</t>
  </si>
  <si>
    <t>荒尾市中小企業・小規模企業振興基本条例</t>
  </si>
  <si>
    <t>水俣市</t>
  </si>
  <si>
    <t>水俣市中小企業振興基本条例</t>
  </si>
  <si>
    <t>玉名市</t>
  </si>
  <si>
    <t>玉名市商工業振興基本条例</t>
  </si>
  <si>
    <t>山鹿市</t>
  </si>
  <si>
    <t>山鹿市商工業振興基本条例</t>
  </si>
  <si>
    <t>菊池市</t>
  </si>
  <si>
    <t>菊池市中小企業振興基本条例</t>
  </si>
  <si>
    <t>宇土市</t>
  </si>
  <si>
    <t>宇土市中小企業振興基本条例</t>
  </si>
  <si>
    <t>合志市</t>
  </si>
  <si>
    <t>合志市中小企業等振興基本条例</t>
  </si>
  <si>
    <t>菊陽町</t>
  </si>
  <si>
    <t>菊陽町中小企業等振興条例</t>
  </si>
  <si>
    <t>益城町</t>
  </si>
  <si>
    <t>益城町中小企業等振興基本条例</t>
  </si>
  <si>
    <t>大分県</t>
    <phoneticPr fontId="4"/>
  </si>
  <si>
    <t>大分県中小企業活性化条例</t>
  </si>
  <si>
    <t>大分市</t>
  </si>
  <si>
    <t>大分市中小企業振興基本条例</t>
  </si>
  <si>
    <t>日田市</t>
  </si>
  <si>
    <t>日田市中小企業振興基本条例</t>
  </si>
  <si>
    <t>佐伯市</t>
  </si>
  <si>
    <t>佐伯市中小企業活性化基本条例</t>
  </si>
  <si>
    <t>豊後高田市</t>
  </si>
  <si>
    <t>豊後高田市中小企業振興基本条例</t>
  </si>
  <si>
    <t>杵築市</t>
  </si>
  <si>
    <t>杵築市中小企業振興基本条例</t>
  </si>
  <si>
    <t>宇佐市</t>
  </si>
  <si>
    <t>宇佐市中小企業振興条例</t>
    <rPh sb="0" eb="3">
      <t>ウサシ</t>
    </rPh>
    <rPh sb="3" eb="5">
      <t>チュウショウ</t>
    </rPh>
    <rPh sb="5" eb="7">
      <t>キギョウ</t>
    </rPh>
    <rPh sb="7" eb="9">
      <t>シンコウ</t>
    </rPh>
    <rPh sb="9" eb="11">
      <t>ジョウレイ</t>
    </rPh>
    <phoneticPr fontId="4"/>
  </si>
  <si>
    <t>由布市</t>
  </si>
  <si>
    <t>由布市中小企業振興基本条例</t>
  </si>
  <si>
    <t>国東市</t>
  </si>
  <si>
    <t>国東市中小企業振興基本条例</t>
  </si>
  <si>
    <t>宮崎県</t>
    <phoneticPr fontId="4"/>
  </si>
  <si>
    <t>宮崎県中小企業振興条例</t>
  </si>
  <si>
    <t>鹿児島県</t>
    <phoneticPr fontId="4"/>
  </si>
  <si>
    <t>中小企業・小規模企業の振興に関するかごしま県民条例</t>
  </si>
  <si>
    <t>霧島市</t>
  </si>
  <si>
    <t>霧島市中小零細企業振興条例</t>
  </si>
  <si>
    <t>奄美市</t>
  </si>
  <si>
    <t>奄美市中小企業・小規模企業振興条例</t>
  </si>
  <si>
    <t>長島町</t>
  </si>
  <si>
    <t>長島町小規模企業振興基本条例</t>
  </si>
  <si>
    <t>大崎町</t>
  </si>
  <si>
    <t>大崎町小規模企業振興基本条例</t>
  </si>
  <si>
    <t>沖縄県</t>
    <phoneticPr fontId="4"/>
  </si>
  <si>
    <t>沖縄県中小企業の振興に関する条例</t>
  </si>
  <si>
    <t>2008年</t>
  </si>
  <si>
    <t>那覇市</t>
  </si>
  <si>
    <t>那覇市中小企業振興基本条例</t>
  </si>
  <si>
    <t>2010年</t>
  </si>
  <si>
    <t>宜野湾市</t>
  </si>
  <si>
    <t>宜野湾市中小企業・小規模企業・小企業振興基本条例</t>
  </si>
  <si>
    <t>石垣市</t>
  </si>
  <si>
    <t>石垣市中小企業振興基本条例</t>
  </si>
  <si>
    <t>浦添市</t>
  </si>
  <si>
    <t>浦添市中小企業・小規模企業振興基本条例</t>
  </si>
  <si>
    <t>名護市</t>
  </si>
  <si>
    <t>名護市中小企業・小規模企業振興基本条例</t>
  </si>
  <si>
    <t>2013年</t>
  </si>
  <si>
    <t>沖縄市</t>
  </si>
  <si>
    <t>沖縄市中小企業振興基本条例</t>
  </si>
  <si>
    <t>2011年</t>
  </si>
  <si>
    <t>うるま市</t>
  </si>
  <si>
    <t>うるま市中小企業振興基本条例</t>
  </si>
  <si>
    <t>南風原町</t>
  </si>
  <si>
    <t>南風原町中小企業・小規模企業振興基本条例</t>
  </si>
  <si>
    <t>支援団体として民商を認定(○）</t>
    <rPh sb="0" eb="2">
      <t>シエン</t>
    </rPh>
    <rPh sb="2" eb="4">
      <t>ダンタイ</t>
    </rPh>
    <rPh sb="7" eb="9">
      <t>ミンショウ</t>
    </rPh>
    <rPh sb="10" eb="12">
      <t>ニンテイ</t>
    </rPh>
    <phoneticPr fontId="4"/>
  </si>
  <si>
    <t>青森県</t>
    <rPh sb="0" eb="3">
      <t>アオモリケン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</si>
  <si>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</si>
  <si>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</si>
  <si>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</si>
  <si>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</si>
  <si>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</si>
  <si>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</si>
  <si>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2">
      <t>グンマ</t>
    </rPh>
    <rPh sb="2" eb="3">
      <t>ケン</t>
    </rPh>
    <phoneticPr fontId="3"/>
  </si>
  <si>
    <t>埼玉県</t>
    <rPh sb="0" eb="3">
      <t>サイタマケン</t>
    </rPh>
    <phoneticPr fontId="3"/>
  </si>
  <si>
    <t>千葉県</t>
    <rPh sb="0" eb="3">
      <t>チバケン</t>
    </rPh>
    <phoneticPr fontId="3"/>
  </si>
  <si>
    <t>神奈川県</t>
    <rPh sb="0" eb="4">
      <t>カナガワケン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</si>
  <si>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</si>
  <si>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</si>
  <si>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</si>
  <si>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</si>
  <si>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</si>
  <si>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2">
      <t>ギフ</t>
    </rPh>
    <rPh sb="2" eb="3">
      <t>ケン</t>
    </rPh>
    <phoneticPr fontId="3"/>
  </si>
  <si>
    <t>静岡県</t>
    <rPh sb="0" eb="2">
      <t>シズオカ</t>
    </rPh>
    <rPh sb="2" eb="3">
      <t>ケン</t>
    </rPh>
    <phoneticPr fontId="3"/>
  </si>
  <si>
    <t>愛知県</t>
    <rPh sb="0" eb="3">
      <t>アイチケン</t>
    </rPh>
    <phoneticPr fontId="3"/>
  </si>
  <si>
    <t>三重県</t>
    <rPh sb="0" eb="3">
      <t>ミエケン</t>
    </rPh>
    <phoneticPr fontId="3"/>
  </si>
  <si>
    <t>滋賀県</t>
    <rPh sb="0" eb="3">
      <t>シガケン</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</si>
  <si>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</si>
  <si>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</si>
  <si>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</si>
  <si>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</si>
  <si>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</si>
  <si>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</si>
  <si>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2">
      <t>オカヤマ</t>
    </rPh>
    <rPh sb="2" eb="3">
      <t>ケン</t>
    </rPh>
    <phoneticPr fontId="3"/>
  </si>
  <si>
    <t>広島県</t>
    <rPh sb="0" eb="3">
      <t>ヒロシマケン</t>
    </rPh>
    <phoneticPr fontId="3"/>
  </si>
  <si>
    <t>山口県</t>
    <rPh sb="0" eb="2">
      <t>ヤマグチ</t>
    </rPh>
    <rPh sb="2" eb="3">
      <t>ケン</t>
    </rPh>
    <phoneticPr fontId="3"/>
  </si>
  <si>
    <t>徳島県</t>
    <rPh sb="0" eb="3">
      <t>トクシマケン</t>
    </rPh>
    <phoneticPr fontId="3"/>
  </si>
  <si>
    <t>香川県</t>
    <rPh sb="0" eb="3">
      <t>カガワケン</t>
    </rPh>
    <phoneticPr fontId="3"/>
  </si>
  <si>
    <t>愛媛県</t>
    <rPh sb="0" eb="3">
      <t>エヒメケン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</si>
  <si>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</si>
  <si>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</si>
  <si>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</si>
  <si>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</si>
  <si>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</si>
  <si>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</si>
  <si>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</si>
  <si>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</si>
  <si>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中小企業振興基本条例の制定自治体</t>
    <rPh sb="0" eb="2">
      <t>チュウショウ</t>
    </rPh>
    <rPh sb="2" eb="4">
      <t>キギョウ</t>
    </rPh>
    <rPh sb="4" eb="6">
      <t>シンコウ</t>
    </rPh>
    <rPh sb="6" eb="8">
      <t>キホン</t>
    </rPh>
    <rPh sb="8" eb="10">
      <t>ジョウレイ</t>
    </rPh>
    <rPh sb="11" eb="13">
      <t>セイテイ</t>
    </rPh>
    <rPh sb="13" eb="16">
      <t>ジチタイ</t>
    </rPh>
    <phoneticPr fontId="4"/>
  </si>
  <si>
    <r>
      <rPr>
        <sz val="11"/>
        <rFont val="ＭＳ Ｐゴシック"/>
        <family val="3"/>
        <charset val="128"/>
      </rPr>
      <t>区</t>
    </r>
    <rPh sb="0" eb="1">
      <t>ク</t>
    </rPh>
    <phoneticPr fontId="2"/>
  </si>
  <si>
    <r>
      <rPr>
        <sz val="11"/>
        <rFont val="ＭＳ Ｐゴシック"/>
        <family val="3"/>
        <charset val="128"/>
      </rPr>
      <t>市</t>
    </r>
    <rPh sb="0" eb="1">
      <t>シ</t>
    </rPh>
    <phoneticPr fontId="2"/>
  </si>
  <si>
    <r>
      <rPr>
        <sz val="11"/>
        <rFont val="ＭＳ Ｐゴシック"/>
        <family val="3"/>
        <charset val="128"/>
      </rPr>
      <t>町</t>
    </r>
    <rPh sb="0" eb="1">
      <t>チョウ</t>
    </rPh>
    <phoneticPr fontId="2"/>
  </si>
  <si>
    <r>
      <rPr>
        <sz val="11"/>
        <rFont val="ＭＳ Ｐゴシック"/>
        <family val="3"/>
        <charset val="128"/>
      </rPr>
      <t>村</t>
    </r>
    <rPh sb="0" eb="1">
      <t>ソン</t>
    </rPh>
    <phoneticPr fontId="2"/>
  </si>
  <si>
    <t>都道
府県</t>
    <rPh sb="0" eb="2">
      <t>トドウ</t>
    </rPh>
    <rPh sb="3" eb="5">
      <t>フケン</t>
    </rPh>
    <phoneticPr fontId="2"/>
  </si>
  <si>
    <t>岩手県</t>
  </si>
  <si>
    <t>宮城県</t>
  </si>
  <si>
    <t>秋田県</t>
  </si>
  <si>
    <t>山形県</t>
  </si>
  <si>
    <t>新潟県</t>
    <rPh sb="0" eb="2">
      <t>ニイガタ</t>
    </rPh>
    <rPh sb="2" eb="3">
      <t>ケン</t>
    </rPh>
    <phoneticPr fontId="3"/>
  </si>
  <si>
    <r>
      <t>(2018</t>
    </r>
    <r>
      <rPr>
        <sz val="11"/>
        <rFont val="ＭＳ Ｐ明朝"/>
        <family val="1"/>
        <charset val="128"/>
      </rPr>
      <t>年</t>
    </r>
    <r>
      <rPr>
        <sz val="11"/>
        <rFont val="Century"/>
        <family val="1"/>
      </rPr>
      <t>6</t>
    </r>
    <r>
      <rPr>
        <sz val="11"/>
        <rFont val="ＭＳ Ｐ明朝"/>
        <family val="1"/>
        <charset val="128"/>
      </rPr>
      <t>月／全国商工団体連合会調べ）</t>
    </r>
    <phoneticPr fontId="3"/>
  </si>
  <si>
    <t>福島県</t>
  </si>
  <si>
    <t>栃木県</t>
  </si>
  <si>
    <t>群馬県</t>
  </si>
  <si>
    <t>埼玉県</t>
  </si>
  <si>
    <t>千葉県</t>
  </si>
  <si>
    <t>東京都</t>
  </si>
  <si>
    <t>神奈川県</t>
  </si>
  <si>
    <t>富山県</t>
  </si>
  <si>
    <t>石川県</t>
  </si>
  <si>
    <t>福井県</t>
  </si>
  <si>
    <t>山梨県</t>
  </si>
  <si>
    <t>長野県</t>
  </si>
  <si>
    <t>岐阜県</t>
  </si>
  <si>
    <t>静岡県</t>
  </si>
  <si>
    <t>愛知県</t>
  </si>
  <si>
    <t>滋賀県</t>
  </si>
  <si>
    <t>京都府</t>
  </si>
  <si>
    <t>大阪府</t>
  </si>
  <si>
    <t>兵庫県</t>
  </si>
  <si>
    <t>和歌山県</t>
  </si>
  <si>
    <t>鳥取県</t>
  </si>
  <si>
    <t>岡山県</t>
  </si>
  <si>
    <t>広島県</t>
  </si>
  <si>
    <t>山口県</t>
  </si>
  <si>
    <t>徳島県</t>
  </si>
  <si>
    <t>香川県</t>
  </si>
  <si>
    <t>愛媛県</t>
  </si>
  <si>
    <t>高知県</t>
  </si>
  <si>
    <t>福岡県</t>
  </si>
  <si>
    <t>長崎県</t>
  </si>
  <si>
    <t>熊本県</t>
  </si>
  <si>
    <t>大分県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</si>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</sst>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1"/>
      <name val="ＭＳ Ｐゴシック"/>
      <family val="3"/>
      <charset val="128"/>
    </font>
    <font>
      <b/>
      <sz val="11"/>
      <color indexed="8"/>
      <name val="ＭＳ Ｐゴシック"/>
      <family val="3"/>
      <charset val="128"/>
    </font>
    <font>
      <sz val="6"/>
      <name val="ＭＳ Ｐゴシック"/>
      <family val="2"/>
      <charset val="128"/>
      <scheme val="minor"/>
    </font>
    <font>
      <sz val="6"/>
      <name val="ＭＳ Ｐゴシック"/>
      <family val="3"/>
      <charset val="128"/>
    </font>
    <font>
      <b/>
      <sz val="9"/>
      <color indexed="8"/>
      <name val="ＭＳ Ｐゴシック"/>
      <family val="3"/>
      <charset val="128"/>
    </font>
    <font>
      <sz val="11"/>
      <color indexed="8"/>
      <name val="ＭＳ Ｐゴシック"/>
      <family val="3"/>
      <charset val="128"/>
    </font>
    <font>
      <sz val="10"/>
      <name val="ＭＳ Ｐ明朝"/>
      <family val="1"/>
      <charset val="128"/>
    </font>
    <font>
      <sz val="9"/>
      <name val="ＭＳ Ｐ明朝"/>
      <family val="1"/>
      <charset val="128"/>
    </font>
    <font>
      <sz val="11"/>
      <color indexed="10"/>
      <name val="ＭＳ Ｐゴシック"/>
      <family val="3"/>
      <charset val="128"/>
    </font>
    <font>
      <b/>
      <sz val="11"/>
      <color theme="1"/>
      <name val="ＭＳ Ｐゴシック"/>
      <family val="3"/>
      <charset val="128"/>
      <scheme val="minor"/>
    </font>
    <font>
      <b/>
      <sz val="11"/>
      <name val="ＭＳ Ｐ明朝"/>
      <family val="1"/>
      <charset val="128"/>
    </font>
    <font>
      <sz val="11"/>
      <name val="ＭＳ Ｐゴシック"/>
      <family val="2"/>
      <charset val="128"/>
      <scheme val="minor"/>
    </font>
    <font>
      <sz val="11"/>
      <name val="ＭＳ Ｐゴシック"/>
      <family val="3"/>
      <charset val="128"/>
      <scheme val="minor"/>
    </font>
    <font>
      <sz val="11"/>
      <name val="Century"/>
      <family val="1"/>
    </font>
    <font>
      <b/>
      <sz val="16"/>
      <name val="ＭＳ Ｐ明朝"/>
      <family val="1"/>
      <charset val="128"/>
    </font>
    <font>
      <sz val="1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160">
    <xf numFmtId="0" fontId="0" fillId="0" borderId="0" xfId="0">
      <alignment vertical="center"/>
    </xf>
    <xf numFmtId="0" fontId="0" fillId="0" borderId="1" xfId="0" applyBorder="1" applyAlignment="1">
      <alignment horizontal="left" vertical="center" wrapText="1"/>
    </xf>
    <xf numFmtId="0" fontId="0" fillId="0" borderId="1" xfId="0" applyBorder="1" applyAlignment="1">
      <alignment horizontal="center" vertical="center"/>
    </xf>
    <xf numFmtId="49" fontId="6" fillId="0" borderId="1" xfId="0" applyNumberFormat="1"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xf>
    <xf numFmtId="49" fontId="6" fillId="0" borderId="1" xfId="2"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0" fillId="0" borderId="1" xfId="0" applyFill="1" applyBorder="1" applyAlignment="1">
      <alignment horizontal="left" vertical="center"/>
    </xf>
    <xf numFmtId="0" fontId="12" fillId="0" borderId="1" xfId="0" applyFont="1" applyBorder="1" applyAlignment="1">
      <alignment vertical="center" wrapText="1"/>
    </xf>
    <xf numFmtId="0" fontId="1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2" xfId="0" applyBorder="1" applyAlignment="1">
      <alignment horizontal="left" vertical="center" wrapText="1"/>
    </xf>
    <xf numFmtId="0" fontId="0" fillId="0" borderId="2" xfId="0" applyFill="1" applyBorder="1" applyAlignment="1">
      <alignment horizontal="center" vertical="center"/>
    </xf>
    <xf numFmtId="0" fontId="10" fillId="0"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Fill="1" applyBorder="1" applyAlignment="1">
      <alignment horizontal="center" vertical="center"/>
    </xf>
    <xf numFmtId="49" fontId="6" fillId="0" borderId="2" xfId="0" applyNumberFormat="1" applyFont="1" applyFill="1" applyBorder="1" applyAlignment="1">
      <alignment horizontal="center" vertical="center"/>
    </xf>
    <xf numFmtId="0" fontId="0" fillId="0" borderId="2" xfId="0" applyBorder="1" applyAlignment="1">
      <alignment horizontal="center" vertical="center"/>
    </xf>
    <xf numFmtId="0" fontId="10" fillId="0" borderId="4" xfId="0" applyFont="1" applyFill="1" applyBorder="1" applyAlignment="1">
      <alignment horizontal="left" vertical="center" wrapText="1"/>
    </xf>
    <xf numFmtId="0" fontId="0" fillId="0" borderId="4" xfId="0" applyFill="1" applyBorder="1" applyAlignment="1">
      <alignment horizontal="center" vertical="center"/>
    </xf>
    <xf numFmtId="0" fontId="10" fillId="0" borderId="3" xfId="0" applyFont="1" applyBorder="1" applyAlignment="1">
      <alignment horizontal="left" vertical="center" wrapText="1"/>
    </xf>
    <xf numFmtId="0" fontId="0" fillId="0" borderId="3" xfId="0" applyBorder="1" applyAlignment="1">
      <alignment horizontal="center" vertical="center"/>
    </xf>
    <xf numFmtId="0" fontId="10" fillId="0" borderId="4" xfId="0" applyFont="1" applyBorder="1" applyAlignment="1">
      <alignment vertical="center" wrapText="1"/>
    </xf>
    <xf numFmtId="0" fontId="0" fillId="0" borderId="4" xfId="0" applyBorder="1" applyAlignment="1">
      <alignment horizontal="center" vertical="center"/>
    </xf>
    <xf numFmtId="0" fontId="0" fillId="0" borderId="2" xfId="0" applyFill="1" applyBorder="1" applyAlignment="1">
      <alignment horizontal="left" vertical="center" wrapText="1"/>
    </xf>
    <xf numFmtId="49" fontId="6" fillId="0" borderId="3" xfId="0" applyNumberFormat="1" applyFont="1" applyFill="1" applyBorder="1" applyAlignment="1">
      <alignment horizontal="center" vertical="center"/>
    </xf>
    <xf numFmtId="49" fontId="6" fillId="0" borderId="2" xfId="2" applyNumberFormat="1" applyFont="1" applyFill="1" applyBorder="1" applyAlignment="1">
      <alignment horizontal="center" vertical="center"/>
    </xf>
    <xf numFmtId="0" fontId="0" fillId="0" borderId="2" xfId="0" applyFill="1" applyBorder="1" applyAlignment="1">
      <alignment vertical="center" wrapText="1"/>
    </xf>
    <xf numFmtId="55" fontId="0" fillId="0" borderId="2" xfId="0" applyNumberFormat="1" applyFill="1" applyBorder="1" applyAlignment="1">
      <alignment horizontal="center" vertical="center"/>
    </xf>
    <xf numFmtId="0" fontId="1" fillId="0" borderId="1" xfId="0" applyFont="1" applyBorder="1" applyAlignment="1">
      <alignment horizontal="center" vertical="center"/>
    </xf>
    <xf numFmtId="49" fontId="6" fillId="0" borderId="3" xfId="1" applyNumberFormat="1" applyFont="1" applyFill="1" applyBorder="1" applyAlignment="1">
      <alignment horizontal="center" vertical="center"/>
    </xf>
    <xf numFmtId="0" fontId="0" fillId="0" borderId="3" xfId="0" applyFill="1" applyBorder="1" applyAlignment="1">
      <alignment horizontal="left" vertical="center" wrapText="1"/>
    </xf>
    <xf numFmtId="0" fontId="14" fillId="0" borderId="0" xfId="0" applyFont="1">
      <alignment vertical="center"/>
    </xf>
    <xf numFmtId="0" fontId="16" fillId="0" borderId="0" xfId="0" applyFont="1" applyBorder="1" applyAlignment="1">
      <alignment vertical="center"/>
    </xf>
    <xf numFmtId="0" fontId="17" fillId="0" borderId="0" xfId="0" applyFont="1">
      <alignment vertical="center"/>
    </xf>
    <xf numFmtId="0" fontId="6" fillId="0" borderId="1" xfId="0" applyNumberFormat="1" applyFont="1" applyFill="1" applyBorder="1" applyAlignment="1">
      <alignment horizontal="center" vertical="center"/>
    </xf>
    <xf numFmtId="0" fontId="6" fillId="0" borderId="3" xfId="1"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6" fillId="0" borderId="1" xfId="2" applyNumberFormat="1" applyFont="1" applyFill="1" applyBorder="1" applyAlignment="1">
      <alignment horizontal="center" vertical="center"/>
    </xf>
    <xf numFmtId="0" fontId="6" fillId="0" borderId="2" xfId="2" applyNumberFormat="1" applyFont="1" applyFill="1" applyBorder="1" applyAlignment="1">
      <alignment horizontal="center" vertical="center"/>
    </xf>
    <xf numFmtId="0" fontId="6" fillId="0" borderId="4" xfId="1" applyNumberFormat="1" applyFont="1" applyFill="1" applyBorder="1" applyAlignment="1">
      <alignment horizontal="center" vertical="center"/>
    </xf>
    <xf numFmtId="0" fontId="14" fillId="0" borderId="0" xfId="0" applyFont="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shrinkToFit="1"/>
    </xf>
    <xf numFmtId="49" fontId="2" fillId="0" borderId="9" xfId="1" applyNumberFormat="1" applyFont="1" applyFill="1" applyBorder="1" applyAlignment="1">
      <alignment horizontal="center" vertical="center"/>
    </xf>
    <xf numFmtId="0" fontId="0" fillId="0" borderId="10" xfId="0" applyFill="1" applyBorder="1" applyAlignment="1">
      <alignment horizontal="center" vertical="center" shrinkToFit="1"/>
    </xf>
    <xf numFmtId="0" fontId="0" fillId="0" borderId="6" xfId="0" applyFill="1" applyBorder="1" applyAlignment="1">
      <alignment horizontal="center" vertical="center" shrinkToFit="1"/>
    </xf>
    <xf numFmtId="49" fontId="6" fillId="0" borderId="11" xfId="0" applyNumberFormat="1" applyFont="1" applyFill="1" applyBorder="1" applyAlignment="1">
      <alignment horizontal="center" vertical="center"/>
    </xf>
    <xf numFmtId="0" fontId="0" fillId="0" borderId="12" xfId="0" applyFill="1" applyBorder="1" applyAlignment="1">
      <alignment horizontal="center" vertical="center" shrinkToFit="1"/>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0" fillId="0" borderId="6" xfId="0" applyFont="1" applyBorder="1" applyAlignment="1">
      <alignment horizontal="center" vertical="center"/>
    </xf>
    <xf numFmtId="0" fontId="0"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12" xfId="0" applyBorder="1" applyAlignment="1">
      <alignment horizontal="center" vertical="center"/>
    </xf>
    <xf numFmtId="0" fontId="0" fillId="0" borderId="5" xfId="0" applyFill="1" applyBorder="1" applyAlignment="1">
      <alignment horizontal="center" vertical="center"/>
    </xf>
    <xf numFmtId="49" fontId="6" fillId="0" borderId="5" xfId="2" applyNumberFormat="1" applyFont="1" applyFill="1" applyBorder="1" applyAlignment="1">
      <alignment horizontal="center" vertical="center"/>
    </xf>
    <xf numFmtId="49" fontId="6" fillId="0" borderId="11" xfId="2" applyNumberFormat="1" applyFont="1" applyFill="1" applyBorder="1" applyAlignment="1">
      <alignment horizontal="center" vertical="center"/>
    </xf>
    <xf numFmtId="0" fontId="8" fillId="0" borderId="6" xfId="0" applyFont="1" applyFill="1" applyBorder="1" applyAlignment="1">
      <alignment horizontal="center" vertical="center"/>
    </xf>
    <xf numFmtId="49" fontId="2" fillId="0" borderId="7" xfId="1" applyNumberFormat="1" applyFont="1" applyFill="1" applyBorder="1" applyAlignment="1">
      <alignment horizontal="center" vertical="center"/>
    </xf>
    <xf numFmtId="0" fontId="0" fillId="0" borderId="8" xfId="0" applyBorder="1" applyAlignment="1">
      <alignment horizontal="center" vertical="center"/>
    </xf>
    <xf numFmtId="49" fontId="2" fillId="0" borderId="7" xfId="0" applyNumberFormat="1" applyFont="1" applyFill="1" applyBorder="1" applyAlignment="1">
      <alignment horizontal="center" vertical="center"/>
    </xf>
    <xf numFmtId="0" fontId="0" fillId="0" borderId="8" xfId="0" applyFill="1" applyBorder="1" applyAlignment="1">
      <alignment horizontal="center" vertical="center"/>
    </xf>
    <xf numFmtId="0" fontId="10" fillId="0" borderId="3" xfId="0" applyFont="1" applyBorder="1" applyAlignment="1">
      <alignment horizontal="center" vertical="center"/>
    </xf>
    <xf numFmtId="0" fontId="0" fillId="0" borderId="10" xfId="0" applyBorder="1" applyAlignment="1">
      <alignment horizontal="center" vertical="center" shrinkToFit="1"/>
    </xf>
    <xf numFmtId="49" fontId="6" fillId="0" borderId="14"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6" fillId="0" borderId="15" xfId="0" applyNumberFormat="1" applyFont="1" applyFill="1" applyBorder="1" applyAlignment="1">
      <alignment horizontal="center" vertical="center"/>
    </xf>
    <xf numFmtId="0" fontId="0" fillId="0" borderId="15" xfId="0" applyFill="1" applyBorder="1" applyAlignment="1">
      <alignment horizontal="left" vertical="center" wrapText="1"/>
    </xf>
    <xf numFmtId="0" fontId="0" fillId="0" borderId="15" xfId="0" applyFill="1" applyBorder="1" applyAlignment="1">
      <alignment horizontal="center" vertical="center"/>
    </xf>
    <xf numFmtId="0" fontId="0" fillId="0" borderId="16" xfId="0" applyFill="1" applyBorder="1" applyAlignment="1">
      <alignment horizontal="center" vertical="center" shrinkToFit="1"/>
    </xf>
    <xf numFmtId="0" fontId="10" fillId="0" borderId="4" xfId="0" applyFont="1" applyFill="1" applyBorder="1" applyAlignment="1">
      <alignment vertical="center" wrapText="1"/>
    </xf>
    <xf numFmtId="0" fontId="0" fillId="0" borderId="12" xfId="0" applyBorder="1" applyAlignment="1">
      <alignment horizontal="center" vertical="center" shrinkToFi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0" fillId="0" borderId="11" xfId="0" applyFill="1" applyBorder="1" applyAlignment="1">
      <alignment horizontal="center" vertical="center"/>
    </xf>
    <xf numFmtId="0" fontId="1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8" fillId="0" borderId="12" xfId="0" applyFont="1" applyFill="1" applyBorder="1" applyAlignment="1">
      <alignment horizontal="center" vertical="center"/>
    </xf>
    <xf numFmtId="0" fontId="0" fillId="0" borderId="2" xfId="0" applyFill="1" applyBorder="1" applyAlignment="1">
      <alignment horizontal="left" vertical="center"/>
    </xf>
    <xf numFmtId="0" fontId="10" fillId="0" borderId="3" xfId="0" applyFont="1" applyFill="1" applyBorder="1" applyAlignment="1">
      <alignment vertical="center" wrapText="1"/>
    </xf>
    <xf numFmtId="0" fontId="10" fillId="0" borderId="9" xfId="0" applyFont="1" applyFill="1" applyBorder="1" applyAlignment="1">
      <alignment horizontal="center" vertical="center"/>
    </xf>
    <xf numFmtId="0" fontId="17" fillId="0" borderId="3" xfId="0" applyNumberFormat="1" applyFont="1" applyFill="1" applyBorder="1" applyAlignment="1">
      <alignment horizontal="center" vertical="center"/>
    </xf>
    <xf numFmtId="0" fontId="11"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3" xfId="0" applyFont="1" applyFill="1" applyBorder="1" applyAlignment="1">
      <alignment horizontal="left" vertical="center"/>
    </xf>
    <xf numFmtId="0" fontId="0" fillId="0" borderId="15" xfId="0"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shrinkToFit="1"/>
    </xf>
    <xf numFmtId="0" fontId="0" fillId="0" borderId="15" xfId="0" applyFill="1" applyBorder="1" applyAlignment="1">
      <alignment vertical="center" wrapText="1"/>
    </xf>
    <xf numFmtId="0" fontId="0" fillId="0" borderId="16" xfId="0" applyFill="1" applyBorder="1" applyAlignment="1">
      <alignment horizontal="center" vertical="center"/>
    </xf>
    <xf numFmtId="0" fontId="0" fillId="0" borderId="15" xfId="0" applyNumberFormat="1" applyFont="1" applyFill="1" applyBorder="1" applyAlignment="1">
      <alignment horizontal="left" vertical="center" wrapText="1"/>
    </xf>
    <xf numFmtId="0" fontId="0" fillId="0" borderId="15"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13" fillId="0" borderId="15" xfId="0" applyFont="1" applyFill="1" applyBorder="1" applyAlignment="1">
      <alignment horizontal="left" vertical="center" wrapText="1"/>
    </xf>
    <xf numFmtId="0" fontId="0" fillId="0" borderId="16" xfId="0" applyBorder="1" applyAlignment="1">
      <alignment horizontal="center" vertical="center"/>
    </xf>
    <xf numFmtId="55" fontId="0" fillId="0" borderId="15" xfId="0" applyNumberFormat="1" applyFill="1" applyBorder="1" applyAlignment="1">
      <alignment horizontal="center" vertical="center"/>
    </xf>
    <xf numFmtId="49" fontId="2" fillId="0" borderId="14" xfId="1" applyNumberFormat="1" applyFont="1" applyFill="1" applyBorder="1" applyAlignment="1">
      <alignment horizontal="center" vertical="center"/>
    </xf>
    <xf numFmtId="0" fontId="6" fillId="0" borderId="15" xfId="1" applyNumberFormat="1" applyFont="1" applyFill="1" applyBorder="1" applyAlignment="1">
      <alignment horizontal="center" vertical="center"/>
    </xf>
    <xf numFmtId="0" fontId="10" fillId="0" borderId="15" xfId="0" applyFont="1" applyFill="1" applyBorder="1" applyAlignment="1">
      <alignment vertical="center" wrapText="1"/>
    </xf>
    <xf numFmtId="0" fontId="10" fillId="0" borderId="15" xfId="0" applyFont="1" applyFill="1" applyBorder="1" applyAlignment="1">
      <alignment horizontal="left" vertical="center" wrapText="1"/>
    </xf>
    <xf numFmtId="0" fontId="0" fillId="0" borderId="14" xfId="0" applyFill="1" applyBorder="1" applyAlignment="1">
      <alignment horizontal="center" vertical="center"/>
    </xf>
    <xf numFmtId="0" fontId="17" fillId="0" borderId="15" xfId="0" applyNumberFormat="1" applyFont="1" applyFill="1" applyBorder="1" applyAlignment="1">
      <alignment horizontal="center" vertical="center"/>
    </xf>
    <xf numFmtId="49" fontId="6" fillId="0" borderId="14"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0" fontId="6" fillId="0" borderId="15" xfId="2" applyNumberFormat="1"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15" xfId="0" applyFill="1" applyBorder="1" applyAlignment="1">
      <alignment horizontal="left" vertical="center"/>
    </xf>
    <xf numFmtId="0" fontId="10" fillId="0" borderId="15" xfId="0" applyFont="1" applyBorder="1" applyAlignment="1">
      <alignment vertical="center" wrapText="1"/>
    </xf>
    <xf numFmtId="49" fontId="2" fillId="0" borderId="14" xfId="0" applyNumberFormat="1" applyFont="1" applyFill="1" applyBorder="1" applyAlignment="1">
      <alignment horizontal="center" vertical="center"/>
    </xf>
    <xf numFmtId="49" fontId="6" fillId="0" borderId="5" xfId="1" applyNumberFormat="1" applyFont="1" applyFill="1" applyBorder="1" applyAlignment="1">
      <alignment horizontal="center" vertical="center" wrapText="1"/>
    </xf>
    <xf numFmtId="49" fontId="6" fillId="0" borderId="13" xfId="1" applyNumberFormat="1" applyFont="1" applyFill="1" applyBorder="1" applyAlignment="1">
      <alignment horizontal="center" vertical="center" wrapText="1"/>
    </xf>
    <xf numFmtId="49" fontId="6" fillId="0" borderId="9"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0" fillId="0" borderId="15" xfId="0" applyBorder="1">
      <alignment vertical="center"/>
    </xf>
    <xf numFmtId="0" fontId="17" fillId="0" borderId="15" xfId="0" applyNumberFormat="1" applyFont="1" applyBorder="1">
      <alignment vertical="center"/>
    </xf>
    <xf numFmtId="0" fontId="15" fillId="0" borderId="0" xfId="0" applyFont="1" applyBorder="1" applyAlignment="1">
      <alignment horizontal="center" vertical="center"/>
    </xf>
    <xf numFmtId="0" fontId="14" fillId="0" borderId="0" xfId="0" applyFont="1" applyFill="1" applyBorder="1" applyAlignment="1">
      <alignment horizontal="right" vertical="center"/>
    </xf>
    <xf numFmtId="0" fontId="0" fillId="0" borderId="0" xfId="0" applyAlignment="1">
      <alignment horizontal="center" vertical="center"/>
    </xf>
    <xf numFmtId="49" fontId="6" fillId="0" borderId="4" xfId="1" applyNumberFormat="1" applyFont="1" applyFill="1" applyBorder="1" applyAlignment="1">
      <alignment horizontal="center" vertical="center"/>
    </xf>
    <xf numFmtId="49" fontId="6" fillId="0" borderId="15" xfId="1" applyNumberFormat="1" applyFont="1" applyFill="1" applyBorder="1" applyAlignment="1">
      <alignment horizontal="center" vertical="center"/>
    </xf>
    <xf numFmtId="0" fontId="17"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Border="1">
      <alignment vertical="center"/>
    </xf>
    <xf numFmtId="0" fontId="0" fillId="0" borderId="0" xfId="0" applyFont="1">
      <alignment vertical="center"/>
    </xf>
    <xf numFmtId="49" fontId="2" fillId="0" borderId="9" xfId="1"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49" fontId="6" fillId="0" borderId="10" xfId="1" applyNumberFormat="1" applyFont="1" applyFill="1" applyBorder="1" applyAlignment="1">
      <alignment horizontal="center" vertical="center" wrapText="1"/>
    </xf>
    <xf numFmtId="49" fontId="2" fillId="0" borderId="17" xfId="1" applyNumberFormat="1" applyFont="1" applyFill="1" applyBorder="1" applyAlignment="1">
      <alignment horizontal="center" vertical="center" wrapText="1"/>
    </xf>
    <xf numFmtId="49" fontId="6" fillId="0" borderId="18" xfId="1" applyNumberFormat="1" applyFont="1" applyFill="1" applyBorder="1" applyAlignment="1">
      <alignment horizontal="center" vertical="center" wrapText="1"/>
    </xf>
    <xf numFmtId="49" fontId="1" fillId="0" borderId="18" xfId="1" applyNumberFormat="1" applyFont="1" applyFill="1" applyBorder="1" applyAlignment="1">
      <alignment horizontal="center" vertical="center" wrapText="1"/>
    </xf>
    <xf numFmtId="49" fontId="2" fillId="0" borderId="18" xfId="1" applyNumberFormat="1" applyFont="1" applyFill="1" applyBorder="1" applyAlignment="1">
      <alignment horizontal="center" vertical="center" wrapText="1"/>
    </xf>
    <xf numFmtId="49" fontId="2" fillId="2" borderId="18" xfId="1" applyNumberFormat="1" applyFont="1" applyFill="1" applyBorder="1" applyAlignment="1">
      <alignment horizontal="center" vertical="center" wrapText="1"/>
    </xf>
    <xf numFmtId="0" fontId="0" fillId="2" borderId="18" xfId="0" applyFill="1" applyBorder="1" applyAlignment="1">
      <alignment horizontal="center" vertical="center"/>
    </xf>
    <xf numFmtId="49" fontId="5" fillId="2" borderId="19" xfId="1" applyNumberFormat="1" applyFont="1" applyFill="1" applyBorder="1" applyAlignment="1">
      <alignment horizontal="center" vertical="center" wrapText="1"/>
    </xf>
    <xf numFmtId="0" fontId="0" fillId="0" borderId="14" xfId="0" applyBorder="1">
      <alignment vertical="center"/>
    </xf>
    <xf numFmtId="0" fontId="0" fillId="0" borderId="16" xfId="0" applyBorder="1">
      <alignment vertical="center"/>
    </xf>
  </cellXfs>
  <cellStyles count="3">
    <cellStyle name="標準" xfId="0" builtinId="0"/>
    <cellStyle name="標準 2 2" xfId="2"/>
    <cellStyle name="標準_Sheet1" xfId="1"/>
  </cellStyles>
  <dxfs count="37">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b val="0"/>
        <strike/>
        <condense val="0"/>
        <extend val="0"/>
        <color indexed="1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58"/>
  <sheetViews>
    <sheetView tabSelected="1" view="pageBreakPreview" zoomScale="60" zoomScaleNormal="85" workbookViewId="0">
      <pane ySplit="3" topLeftCell="A4" activePane="bottomLeft" state="frozen"/>
      <selection pane="bottomLeft" activeCell="J443" sqref="J443"/>
    </sheetView>
  </sheetViews>
  <sheetFormatPr defaultRowHeight="13.5" x14ac:dyDescent="0.15"/>
  <cols>
    <col min="2" max="2" width="12.5" style="146" customWidth="1"/>
    <col min="3" max="3" width="5.5" style="41" customWidth="1"/>
    <col min="4" max="7" width="4" style="41" customWidth="1"/>
    <col min="8" max="8" width="47" customWidth="1"/>
    <col min="9" max="9" width="14.375" style="138" bestFit="1" customWidth="1"/>
    <col min="10" max="10" width="38.375" customWidth="1"/>
  </cols>
  <sheetData>
    <row r="1" spans="1:13" ht="18.75" x14ac:dyDescent="0.15">
      <c r="A1" s="136" t="s">
        <v>915</v>
      </c>
      <c r="B1" s="136"/>
      <c r="C1" s="136"/>
      <c r="D1" s="136"/>
      <c r="E1" s="136"/>
      <c r="F1" s="136"/>
      <c r="G1" s="136"/>
      <c r="H1" s="136"/>
      <c r="I1" s="136"/>
      <c r="J1" s="136"/>
      <c r="K1" s="40"/>
      <c r="L1" s="39"/>
    </row>
    <row r="2" spans="1:13" ht="23.25" customHeight="1" thickBot="1" x14ac:dyDescent="0.2">
      <c r="A2" s="39"/>
      <c r="B2" s="50"/>
      <c r="C2" s="50"/>
      <c r="D2" s="50"/>
      <c r="F2" s="50"/>
      <c r="G2" s="50"/>
      <c r="H2" s="50"/>
      <c r="I2" s="137" t="s">
        <v>926</v>
      </c>
      <c r="J2" s="137"/>
      <c r="M2" s="39"/>
    </row>
    <row r="3" spans="1:13" ht="35.25" customHeight="1" thickBot="1" x14ac:dyDescent="0.2">
      <c r="A3" s="151" t="s">
        <v>0</v>
      </c>
      <c r="B3" s="152" t="s">
        <v>1</v>
      </c>
      <c r="C3" s="153" t="s">
        <v>920</v>
      </c>
      <c r="D3" s="154" t="s">
        <v>917</v>
      </c>
      <c r="E3" s="154" t="s">
        <v>916</v>
      </c>
      <c r="F3" s="154" t="s">
        <v>918</v>
      </c>
      <c r="G3" s="154" t="s">
        <v>919</v>
      </c>
      <c r="H3" s="155" t="s">
        <v>2</v>
      </c>
      <c r="I3" s="156" t="s">
        <v>3</v>
      </c>
      <c r="J3" s="157" t="s">
        <v>873</v>
      </c>
    </row>
    <row r="4" spans="1:13" ht="15" customHeight="1" x14ac:dyDescent="0.15">
      <c r="A4" s="147" t="s">
        <v>4</v>
      </c>
      <c r="B4" s="148" t="s">
        <v>4</v>
      </c>
      <c r="C4" s="45">
        <f>IF(COUNTIF($B4,"*都")+COUNTIF($B4,"*道")+COUNTIF($B4,"*府")+COUNTIF($B4,"*県"),1,"")</f>
        <v>1</v>
      </c>
      <c r="D4" s="45" t="str">
        <f>IF(COUNTIF($B4,"*市"),1,"")</f>
        <v/>
      </c>
      <c r="E4" s="149" t="str">
        <f>IF(COUNTIF($B4,"*区"),1,"")</f>
        <v/>
      </c>
      <c r="F4" s="149" t="str">
        <f>IF(COUNTIF($B4,"*町"),1,"")</f>
        <v/>
      </c>
      <c r="G4" s="149" t="str">
        <f>IF(COUNTIF($B4,"*村"),1,"")</f>
        <v/>
      </c>
      <c r="H4" s="27" t="s">
        <v>5</v>
      </c>
      <c r="I4" s="76" t="s">
        <v>6</v>
      </c>
      <c r="J4" s="150"/>
    </row>
    <row r="5" spans="1:13" ht="15" customHeight="1" x14ac:dyDescent="0.15">
      <c r="A5" s="129" t="s">
        <v>4</v>
      </c>
      <c r="B5" s="3" t="s">
        <v>7</v>
      </c>
      <c r="C5" s="42" t="str">
        <f t="shared" ref="C5:C68" si="0">IF(COUNTIF($B5,"*都")+COUNTIF($B5,"*道")+COUNTIF($B5,"*府")+COUNTIF($B5,"*県"),1,"")</f>
        <v/>
      </c>
      <c r="D5" s="42">
        <f t="shared" ref="D5:D68" si="1">IF(COUNTIF($B5,"*市"),1,"")</f>
        <v>1</v>
      </c>
      <c r="E5" s="42" t="str">
        <f t="shared" ref="E5:E68" si="2">IF(COUNTIF($B5,"*区"),1,"")</f>
        <v/>
      </c>
      <c r="F5" s="42" t="str">
        <f t="shared" ref="F5:F68" si="3">IF(COUNTIF($B5,"*町"),1,"")</f>
        <v/>
      </c>
      <c r="G5" s="42" t="str">
        <f t="shared" ref="G5:G68" si="4">IF(COUNTIF($B5,"*村"),1,"")</f>
        <v/>
      </c>
      <c r="H5" s="1" t="s">
        <v>8</v>
      </c>
      <c r="I5" s="2" t="s">
        <v>9</v>
      </c>
      <c r="J5" s="52"/>
    </row>
    <row r="6" spans="1:13" ht="15" customHeight="1" x14ac:dyDescent="0.15">
      <c r="A6" s="129" t="s">
        <v>4</v>
      </c>
      <c r="B6" s="3" t="s">
        <v>10</v>
      </c>
      <c r="C6" s="42" t="str">
        <f t="shared" si="0"/>
        <v/>
      </c>
      <c r="D6" s="42">
        <f t="shared" si="1"/>
        <v>1</v>
      </c>
      <c r="E6" s="42" t="str">
        <f t="shared" si="2"/>
        <v/>
      </c>
      <c r="F6" s="42" t="str">
        <f t="shared" si="3"/>
        <v/>
      </c>
      <c r="G6" s="42" t="str">
        <f t="shared" si="4"/>
        <v/>
      </c>
      <c r="H6" s="1" t="s">
        <v>11</v>
      </c>
      <c r="I6" s="2" t="s">
        <v>12</v>
      </c>
      <c r="J6" s="52"/>
    </row>
    <row r="7" spans="1:13" ht="15" customHeight="1" x14ac:dyDescent="0.15">
      <c r="A7" s="129" t="s">
        <v>4</v>
      </c>
      <c r="B7" s="3" t="s">
        <v>13</v>
      </c>
      <c r="C7" s="42" t="str">
        <f t="shared" si="0"/>
        <v/>
      </c>
      <c r="D7" s="42">
        <f t="shared" si="1"/>
        <v>1</v>
      </c>
      <c r="E7" s="42" t="str">
        <f t="shared" si="2"/>
        <v/>
      </c>
      <c r="F7" s="42" t="str">
        <f t="shared" si="3"/>
        <v/>
      </c>
      <c r="G7" s="42" t="str">
        <f t="shared" si="4"/>
        <v/>
      </c>
      <c r="H7" s="1" t="s">
        <v>14</v>
      </c>
      <c r="I7" s="2" t="s">
        <v>15</v>
      </c>
      <c r="J7" s="52"/>
    </row>
    <row r="8" spans="1:13" ht="15" customHeight="1" x14ac:dyDescent="0.15">
      <c r="A8" s="129" t="s">
        <v>4</v>
      </c>
      <c r="B8" s="3" t="s">
        <v>16</v>
      </c>
      <c r="C8" s="42" t="str">
        <f t="shared" si="0"/>
        <v/>
      </c>
      <c r="D8" s="42">
        <f t="shared" si="1"/>
        <v>1</v>
      </c>
      <c r="E8" s="42" t="str">
        <f t="shared" si="2"/>
        <v/>
      </c>
      <c r="F8" s="42" t="str">
        <f t="shared" si="3"/>
        <v/>
      </c>
      <c r="G8" s="42" t="str">
        <f t="shared" si="4"/>
        <v/>
      </c>
      <c r="H8" s="1" t="s">
        <v>17</v>
      </c>
      <c r="I8" s="2" t="s">
        <v>6</v>
      </c>
      <c r="J8" s="52"/>
    </row>
    <row r="9" spans="1:13" ht="15" customHeight="1" x14ac:dyDescent="0.15">
      <c r="A9" s="129" t="s">
        <v>4</v>
      </c>
      <c r="B9" s="3" t="s">
        <v>18</v>
      </c>
      <c r="C9" s="42" t="str">
        <f t="shared" si="0"/>
        <v/>
      </c>
      <c r="D9" s="42">
        <f t="shared" si="1"/>
        <v>1</v>
      </c>
      <c r="E9" s="42" t="str">
        <f t="shared" si="2"/>
        <v/>
      </c>
      <c r="F9" s="42" t="str">
        <f t="shared" si="3"/>
        <v/>
      </c>
      <c r="G9" s="42" t="str">
        <f t="shared" si="4"/>
        <v/>
      </c>
      <c r="H9" s="1" t="s">
        <v>19</v>
      </c>
      <c r="I9" s="2" t="s">
        <v>20</v>
      </c>
      <c r="J9" s="52"/>
    </row>
    <row r="10" spans="1:13" ht="15" customHeight="1" x14ac:dyDescent="0.15">
      <c r="A10" s="129" t="s">
        <v>4</v>
      </c>
      <c r="B10" s="3" t="s">
        <v>21</v>
      </c>
      <c r="C10" s="3" t="str">
        <f t="shared" si="0"/>
        <v/>
      </c>
      <c r="D10" s="42">
        <f t="shared" si="1"/>
        <v>1</v>
      </c>
      <c r="E10" s="42" t="str">
        <f t="shared" si="2"/>
        <v/>
      </c>
      <c r="F10" s="42" t="str">
        <f t="shared" si="3"/>
        <v/>
      </c>
      <c r="G10" s="42" t="str">
        <f t="shared" si="4"/>
        <v/>
      </c>
      <c r="H10" s="1" t="s">
        <v>22</v>
      </c>
      <c r="I10" s="2" t="s">
        <v>9</v>
      </c>
      <c r="J10" s="52"/>
    </row>
    <row r="11" spans="1:13" ht="15" customHeight="1" x14ac:dyDescent="0.15">
      <c r="A11" s="129" t="s">
        <v>4</v>
      </c>
      <c r="B11" s="3" t="s">
        <v>23</v>
      </c>
      <c r="C11" s="42" t="str">
        <f t="shared" si="0"/>
        <v/>
      </c>
      <c r="D11" s="42">
        <f t="shared" si="1"/>
        <v>1</v>
      </c>
      <c r="E11" s="42" t="str">
        <f t="shared" si="2"/>
        <v/>
      </c>
      <c r="F11" s="42" t="str">
        <f t="shared" si="3"/>
        <v/>
      </c>
      <c r="G11" s="42" t="str">
        <f t="shared" si="4"/>
        <v/>
      </c>
      <c r="H11" s="1" t="s">
        <v>24</v>
      </c>
      <c r="I11" s="2" t="s">
        <v>25</v>
      </c>
      <c r="J11" s="52"/>
    </row>
    <row r="12" spans="1:13" ht="15" customHeight="1" x14ac:dyDescent="0.15">
      <c r="A12" s="129" t="s">
        <v>4</v>
      </c>
      <c r="B12" s="3" t="s">
        <v>26</v>
      </c>
      <c r="C12" s="42" t="str">
        <f t="shared" si="0"/>
        <v/>
      </c>
      <c r="D12" s="42">
        <f t="shared" si="1"/>
        <v>1</v>
      </c>
      <c r="E12" s="42" t="str">
        <f t="shared" si="2"/>
        <v/>
      </c>
      <c r="F12" s="42" t="str">
        <f t="shared" si="3"/>
        <v/>
      </c>
      <c r="G12" s="42" t="str">
        <f t="shared" si="4"/>
        <v/>
      </c>
      <c r="H12" s="1" t="s">
        <v>27</v>
      </c>
      <c r="I12" s="2" t="s">
        <v>25</v>
      </c>
      <c r="J12" s="52"/>
    </row>
    <row r="13" spans="1:13" ht="15" customHeight="1" x14ac:dyDescent="0.15">
      <c r="A13" s="129" t="s">
        <v>4</v>
      </c>
      <c r="B13" s="3" t="s">
        <v>28</v>
      </c>
      <c r="C13" s="42" t="str">
        <f t="shared" si="0"/>
        <v/>
      </c>
      <c r="D13" s="42">
        <f t="shared" si="1"/>
        <v>1</v>
      </c>
      <c r="E13" s="42" t="str">
        <f t="shared" si="2"/>
        <v/>
      </c>
      <c r="F13" s="42" t="str">
        <f t="shared" si="3"/>
        <v/>
      </c>
      <c r="G13" s="42" t="str">
        <f t="shared" si="4"/>
        <v/>
      </c>
      <c r="H13" s="1" t="s">
        <v>29</v>
      </c>
      <c r="I13" s="2" t="s">
        <v>30</v>
      </c>
      <c r="J13" s="52"/>
    </row>
    <row r="14" spans="1:13" ht="15" customHeight="1" x14ac:dyDescent="0.15">
      <c r="A14" s="129" t="s">
        <v>4</v>
      </c>
      <c r="B14" s="3" t="s">
        <v>31</v>
      </c>
      <c r="C14" s="42" t="str">
        <f t="shared" si="0"/>
        <v/>
      </c>
      <c r="D14" s="42">
        <f t="shared" si="1"/>
        <v>1</v>
      </c>
      <c r="E14" s="42" t="str">
        <f t="shared" si="2"/>
        <v/>
      </c>
      <c r="F14" s="42" t="str">
        <f t="shared" si="3"/>
        <v/>
      </c>
      <c r="G14" s="42" t="str">
        <f t="shared" si="4"/>
        <v/>
      </c>
      <c r="H14" s="1" t="s">
        <v>32</v>
      </c>
      <c r="I14" s="2" t="s">
        <v>33</v>
      </c>
      <c r="J14" s="53"/>
    </row>
    <row r="15" spans="1:13" ht="15" customHeight="1" x14ac:dyDescent="0.15">
      <c r="A15" s="129" t="s">
        <v>4</v>
      </c>
      <c r="B15" s="3" t="s">
        <v>34</v>
      </c>
      <c r="C15" s="42" t="str">
        <f t="shared" si="0"/>
        <v/>
      </c>
      <c r="D15" s="42">
        <f t="shared" si="1"/>
        <v>1</v>
      </c>
      <c r="E15" s="42" t="str">
        <f t="shared" si="2"/>
        <v/>
      </c>
      <c r="F15" s="42" t="str">
        <f t="shared" si="3"/>
        <v/>
      </c>
      <c r="G15" s="42" t="str">
        <f t="shared" si="4"/>
        <v/>
      </c>
      <c r="H15" s="1" t="s">
        <v>35</v>
      </c>
      <c r="I15" s="2" t="s">
        <v>25</v>
      </c>
      <c r="J15" s="53"/>
    </row>
    <row r="16" spans="1:13" ht="15" customHeight="1" x14ac:dyDescent="0.15">
      <c r="A16" s="129" t="s">
        <v>4</v>
      </c>
      <c r="B16" s="3" t="s">
        <v>36</v>
      </c>
      <c r="C16" s="42" t="str">
        <f t="shared" si="0"/>
        <v/>
      </c>
      <c r="D16" s="42">
        <f t="shared" si="1"/>
        <v>1</v>
      </c>
      <c r="E16" s="42" t="str">
        <f t="shared" si="2"/>
        <v/>
      </c>
      <c r="F16" s="42" t="str">
        <f t="shared" si="3"/>
        <v/>
      </c>
      <c r="G16" s="42" t="str">
        <f t="shared" si="4"/>
        <v/>
      </c>
      <c r="H16" s="1" t="s">
        <v>37</v>
      </c>
      <c r="I16" s="2" t="s">
        <v>25</v>
      </c>
      <c r="J16" s="53"/>
    </row>
    <row r="17" spans="1:10" ht="15" customHeight="1" x14ac:dyDescent="0.15">
      <c r="A17" s="129" t="s">
        <v>4</v>
      </c>
      <c r="B17" s="3" t="s">
        <v>38</v>
      </c>
      <c r="C17" s="42" t="str">
        <f t="shared" si="0"/>
        <v/>
      </c>
      <c r="D17" s="42">
        <f t="shared" si="1"/>
        <v>1</v>
      </c>
      <c r="E17" s="42" t="str">
        <f t="shared" si="2"/>
        <v/>
      </c>
      <c r="F17" s="42" t="str">
        <f t="shared" si="3"/>
        <v/>
      </c>
      <c r="G17" s="42" t="str">
        <f t="shared" si="4"/>
        <v/>
      </c>
      <c r="H17" s="1" t="s">
        <v>39</v>
      </c>
      <c r="I17" s="2" t="s">
        <v>40</v>
      </c>
      <c r="J17" s="53"/>
    </row>
    <row r="18" spans="1:10" ht="15" customHeight="1" x14ac:dyDescent="0.15">
      <c r="A18" s="129" t="s">
        <v>4</v>
      </c>
      <c r="B18" s="3" t="s">
        <v>41</v>
      </c>
      <c r="C18" s="42" t="str">
        <f t="shared" si="0"/>
        <v/>
      </c>
      <c r="D18" s="42">
        <f t="shared" si="1"/>
        <v>1</v>
      </c>
      <c r="E18" s="42" t="str">
        <f t="shared" si="2"/>
        <v/>
      </c>
      <c r="F18" s="42" t="str">
        <f t="shared" si="3"/>
        <v/>
      </c>
      <c r="G18" s="42" t="str">
        <f t="shared" si="4"/>
        <v/>
      </c>
      <c r="H18" s="1" t="s">
        <v>42</v>
      </c>
      <c r="I18" s="2" t="s">
        <v>33</v>
      </c>
      <c r="J18" s="53"/>
    </row>
    <row r="19" spans="1:10" ht="15" customHeight="1" x14ac:dyDescent="0.15">
      <c r="A19" s="129" t="s">
        <v>4</v>
      </c>
      <c r="B19" s="3" t="s">
        <v>43</v>
      </c>
      <c r="C19" s="42" t="str">
        <f t="shared" si="0"/>
        <v/>
      </c>
      <c r="D19" s="42" t="str">
        <f t="shared" si="1"/>
        <v/>
      </c>
      <c r="E19" s="42" t="str">
        <f t="shared" si="2"/>
        <v/>
      </c>
      <c r="F19" s="42" t="str">
        <f t="shared" si="3"/>
        <v/>
      </c>
      <c r="G19" s="42">
        <f t="shared" si="4"/>
        <v>1</v>
      </c>
      <c r="H19" s="1" t="s">
        <v>44</v>
      </c>
      <c r="I19" s="2" t="s">
        <v>6</v>
      </c>
      <c r="J19" s="53"/>
    </row>
    <row r="20" spans="1:10" ht="15" customHeight="1" x14ac:dyDescent="0.15">
      <c r="A20" s="129" t="s">
        <v>4</v>
      </c>
      <c r="B20" s="3" t="s">
        <v>45</v>
      </c>
      <c r="C20" s="42" t="str">
        <f t="shared" si="0"/>
        <v/>
      </c>
      <c r="D20" s="42" t="str">
        <f t="shared" si="1"/>
        <v/>
      </c>
      <c r="E20" s="42" t="str">
        <f t="shared" si="2"/>
        <v/>
      </c>
      <c r="F20" s="42" t="str">
        <f t="shared" si="3"/>
        <v/>
      </c>
      <c r="G20" s="42">
        <f t="shared" si="4"/>
        <v>1</v>
      </c>
      <c r="H20" s="1" t="s">
        <v>46</v>
      </c>
      <c r="I20" s="2" t="s">
        <v>6</v>
      </c>
      <c r="J20" s="53"/>
    </row>
    <row r="21" spans="1:10" ht="15" customHeight="1" x14ac:dyDescent="0.15">
      <c r="A21" s="129" t="s">
        <v>4</v>
      </c>
      <c r="B21" s="3" t="s">
        <v>47</v>
      </c>
      <c r="C21" s="42" t="str">
        <f t="shared" si="0"/>
        <v/>
      </c>
      <c r="D21" s="42" t="str">
        <f t="shared" si="1"/>
        <v/>
      </c>
      <c r="E21" s="42" t="str">
        <f t="shared" si="2"/>
        <v/>
      </c>
      <c r="F21" s="42">
        <f t="shared" si="3"/>
        <v>1</v>
      </c>
      <c r="G21" s="42" t="str">
        <f t="shared" si="4"/>
        <v/>
      </c>
      <c r="H21" s="1" t="s">
        <v>48</v>
      </c>
      <c r="I21" s="2" t="s">
        <v>49</v>
      </c>
      <c r="J21" s="53"/>
    </row>
    <row r="22" spans="1:10" ht="15" customHeight="1" x14ac:dyDescent="0.15">
      <c r="A22" s="129" t="s">
        <v>4</v>
      </c>
      <c r="B22" s="3" t="s">
        <v>50</v>
      </c>
      <c r="C22" s="42" t="str">
        <f t="shared" si="0"/>
        <v/>
      </c>
      <c r="D22" s="42" t="str">
        <f t="shared" si="1"/>
        <v/>
      </c>
      <c r="E22" s="42" t="str">
        <f t="shared" si="2"/>
        <v/>
      </c>
      <c r="F22" s="42">
        <f t="shared" si="3"/>
        <v>1</v>
      </c>
      <c r="G22" s="42" t="str">
        <f t="shared" si="4"/>
        <v/>
      </c>
      <c r="H22" s="1" t="s">
        <v>51</v>
      </c>
      <c r="I22" s="2" t="s">
        <v>30</v>
      </c>
      <c r="J22" s="53"/>
    </row>
    <row r="23" spans="1:10" ht="15" customHeight="1" x14ac:dyDescent="0.15">
      <c r="A23" s="129" t="s">
        <v>4</v>
      </c>
      <c r="B23" s="3" t="s">
        <v>52</v>
      </c>
      <c r="C23" s="42" t="str">
        <f t="shared" si="0"/>
        <v/>
      </c>
      <c r="D23" s="42" t="str">
        <f t="shared" si="1"/>
        <v/>
      </c>
      <c r="E23" s="42" t="str">
        <f t="shared" si="2"/>
        <v/>
      </c>
      <c r="F23" s="42">
        <f t="shared" si="3"/>
        <v>1</v>
      </c>
      <c r="G23" s="42" t="str">
        <f t="shared" si="4"/>
        <v/>
      </c>
      <c r="H23" s="1" t="s">
        <v>53</v>
      </c>
      <c r="I23" s="2" t="s">
        <v>9</v>
      </c>
      <c r="J23" s="53"/>
    </row>
    <row r="24" spans="1:10" ht="15" customHeight="1" x14ac:dyDescent="0.15">
      <c r="A24" s="129" t="s">
        <v>4</v>
      </c>
      <c r="B24" s="3" t="s">
        <v>54</v>
      </c>
      <c r="C24" s="42" t="str">
        <f t="shared" si="0"/>
        <v/>
      </c>
      <c r="D24" s="42" t="str">
        <f t="shared" si="1"/>
        <v/>
      </c>
      <c r="E24" s="42" t="str">
        <f t="shared" si="2"/>
        <v/>
      </c>
      <c r="F24" s="42" t="str">
        <f t="shared" si="3"/>
        <v/>
      </c>
      <c r="G24" s="42">
        <f t="shared" si="4"/>
        <v>1</v>
      </c>
      <c r="H24" s="1" t="s">
        <v>55</v>
      </c>
      <c r="I24" s="2" t="s">
        <v>56</v>
      </c>
      <c r="J24" s="53"/>
    </row>
    <row r="25" spans="1:10" ht="15" customHeight="1" x14ac:dyDescent="0.15">
      <c r="A25" s="129" t="s">
        <v>4</v>
      </c>
      <c r="B25" s="3" t="s">
        <v>57</v>
      </c>
      <c r="C25" s="42" t="str">
        <f t="shared" si="0"/>
        <v/>
      </c>
      <c r="D25" s="42" t="str">
        <f t="shared" si="1"/>
        <v/>
      </c>
      <c r="E25" s="42" t="str">
        <f t="shared" si="2"/>
        <v/>
      </c>
      <c r="F25" s="42" t="str">
        <f t="shared" si="3"/>
        <v/>
      </c>
      <c r="G25" s="42">
        <f t="shared" si="4"/>
        <v>1</v>
      </c>
      <c r="H25" s="1" t="s">
        <v>58</v>
      </c>
      <c r="I25" s="2" t="s">
        <v>30</v>
      </c>
      <c r="J25" s="53"/>
    </row>
    <row r="26" spans="1:10" ht="15" customHeight="1" x14ac:dyDescent="0.15">
      <c r="A26" s="129" t="s">
        <v>4</v>
      </c>
      <c r="B26" s="3" t="s">
        <v>59</v>
      </c>
      <c r="C26" s="42" t="str">
        <f t="shared" si="0"/>
        <v/>
      </c>
      <c r="D26" s="42" t="str">
        <f t="shared" si="1"/>
        <v/>
      </c>
      <c r="E26" s="42" t="str">
        <f t="shared" si="2"/>
        <v/>
      </c>
      <c r="F26" s="42">
        <f t="shared" si="3"/>
        <v>1</v>
      </c>
      <c r="G26" s="42" t="str">
        <f t="shared" si="4"/>
        <v/>
      </c>
      <c r="H26" s="1" t="s">
        <v>60</v>
      </c>
      <c r="I26" s="2" t="s">
        <v>30</v>
      </c>
      <c r="J26" s="53"/>
    </row>
    <row r="27" spans="1:10" ht="15" customHeight="1" x14ac:dyDescent="0.15">
      <c r="A27" s="129" t="s">
        <v>4</v>
      </c>
      <c r="B27" s="3" t="s">
        <v>61</v>
      </c>
      <c r="C27" s="42" t="str">
        <f t="shared" si="0"/>
        <v/>
      </c>
      <c r="D27" s="42" t="str">
        <f t="shared" si="1"/>
        <v/>
      </c>
      <c r="E27" s="42" t="str">
        <f t="shared" si="2"/>
        <v/>
      </c>
      <c r="F27" s="42">
        <f t="shared" si="3"/>
        <v>1</v>
      </c>
      <c r="G27" s="42" t="str">
        <f t="shared" si="4"/>
        <v/>
      </c>
      <c r="H27" s="1" t="s">
        <v>62</v>
      </c>
      <c r="I27" s="2" t="s">
        <v>33</v>
      </c>
      <c r="J27" s="53"/>
    </row>
    <row r="28" spans="1:10" ht="15" customHeight="1" x14ac:dyDescent="0.15">
      <c r="A28" s="129" t="s">
        <v>4</v>
      </c>
      <c r="B28" s="3" t="s">
        <v>63</v>
      </c>
      <c r="C28" s="42" t="str">
        <f t="shared" si="0"/>
        <v/>
      </c>
      <c r="D28" s="42" t="str">
        <f t="shared" si="1"/>
        <v/>
      </c>
      <c r="E28" s="42" t="str">
        <f t="shared" si="2"/>
        <v/>
      </c>
      <c r="F28" s="42" t="str">
        <f t="shared" si="3"/>
        <v/>
      </c>
      <c r="G28" s="42">
        <f t="shared" si="4"/>
        <v>1</v>
      </c>
      <c r="H28" s="1" t="s">
        <v>64</v>
      </c>
      <c r="I28" s="2" t="s">
        <v>30</v>
      </c>
      <c r="J28" s="53"/>
    </row>
    <row r="29" spans="1:10" ht="15" customHeight="1" x14ac:dyDescent="0.15">
      <c r="A29" s="129" t="s">
        <v>4</v>
      </c>
      <c r="B29" s="3" t="s">
        <v>65</v>
      </c>
      <c r="C29" s="42" t="str">
        <f t="shared" si="0"/>
        <v/>
      </c>
      <c r="D29" s="42" t="str">
        <f t="shared" si="1"/>
        <v/>
      </c>
      <c r="E29" s="42" t="str">
        <f t="shared" si="2"/>
        <v/>
      </c>
      <c r="F29" s="42">
        <f t="shared" si="3"/>
        <v>1</v>
      </c>
      <c r="G29" s="42" t="str">
        <f t="shared" si="4"/>
        <v/>
      </c>
      <c r="H29" s="1" t="s">
        <v>66</v>
      </c>
      <c r="I29" s="2" t="s">
        <v>30</v>
      </c>
      <c r="J29" s="53"/>
    </row>
    <row r="30" spans="1:10" ht="15" customHeight="1" x14ac:dyDescent="0.15">
      <c r="A30" s="129" t="s">
        <v>4</v>
      </c>
      <c r="B30" s="3" t="s">
        <v>67</v>
      </c>
      <c r="C30" s="42" t="str">
        <f t="shared" si="0"/>
        <v/>
      </c>
      <c r="D30" s="42" t="str">
        <f t="shared" si="1"/>
        <v/>
      </c>
      <c r="E30" s="42" t="str">
        <f t="shared" si="2"/>
        <v/>
      </c>
      <c r="F30" s="42">
        <f t="shared" si="3"/>
        <v>1</v>
      </c>
      <c r="G30" s="42" t="str">
        <f t="shared" si="4"/>
        <v/>
      </c>
      <c r="H30" s="1" t="s">
        <v>68</v>
      </c>
      <c r="I30" s="2" t="s">
        <v>6</v>
      </c>
      <c r="J30" s="53"/>
    </row>
    <row r="31" spans="1:10" ht="15" customHeight="1" x14ac:dyDescent="0.15">
      <c r="A31" s="129" t="s">
        <v>4</v>
      </c>
      <c r="B31" s="3" t="s">
        <v>69</v>
      </c>
      <c r="C31" s="42" t="str">
        <f t="shared" si="0"/>
        <v/>
      </c>
      <c r="D31" s="42" t="str">
        <f t="shared" si="1"/>
        <v/>
      </c>
      <c r="E31" s="42" t="str">
        <f t="shared" si="2"/>
        <v/>
      </c>
      <c r="F31" s="42">
        <f t="shared" si="3"/>
        <v>1</v>
      </c>
      <c r="G31" s="42" t="str">
        <f t="shared" si="4"/>
        <v/>
      </c>
      <c r="H31" s="1" t="s">
        <v>70</v>
      </c>
      <c r="I31" s="2" t="s">
        <v>15</v>
      </c>
      <c r="J31" s="53"/>
    </row>
    <row r="32" spans="1:10" ht="15" customHeight="1" x14ac:dyDescent="0.15">
      <c r="A32" s="129" t="s">
        <v>4</v>
      </c>
      <c r="B32" s="3" t="s">
        <v>71</v>
      </c>
      <c r="C32" s="42" t="str">
        <f t="shared" si="0"/>
        <v/>
      </c>
      <c r="D32" s="42" t="str">
        <f t="shared" si="1"/>
        <v/>
      </c>
      <c r="E32" s="42" t="str">
        <f t="shared" si="2"/>
        <v/>
      </c>
      <c r="F32" s="42">
        <f t="shared" si="3"/>
        <v>1</v>
      </c>
      <c r="G32" s="42" t="str">
        <f t="shared" si="4"/>
        <v/>
      </c>
      <c r="H32" s="1" t="s">
        <v>72</v>
      </c>
      <c r="I32" s="2" t="s">
        <v>15</v>
      </c>
      <c r="J32" s="53"/>
    </row>
    <row r="33" spans="1:10" ht="15" customHeight="1" x14ac:dyDescent="0.15">
      <c r="A33" s="129" t="s">
        <v>4</v>
      </c>
      <c r="B33" s="3" t="s">
        <v>73</v>
      </c>
      <c r="C33" s="42" t="str">
        <f t="shared" si="0"/>
        <v/>
      </c>
      <c r="D33" s="42" t="str">
        <f t="shared" si="1"/>
        <v/>
      </c>
      <c r="E33" s="42" t="str">
        <f t="shared" si="2"/>
        <v/>
      </c>
      <c r="F33" s="42">
        <f t="shared" si="3"/>
        <v>1</v>
      </c>
      <c r="G33" s="42" t="str">
        <f t="shared" si="4"/>
        <v/>
      </c>
      <c r="H33" s="1" t="s">
        <v>74</v>
      </c>
      <c r="I33" s="2" t="s">
        <v>20</v>
      </c>
      <c r="J33" s="53"/>
    </row>
    <row r="34" spans="1:10" ht="15" customHeight="1" x14ac:dyDescent="0.15">
      <c r="A34" s="129" t="s">
        <v>4</v>
      </c>
      <c r="B34" s="3" t="s">
        <v>75</v>
      </c>
      <c r="C34" s="42" t="str">
        <f t="shared" si="0"/>
        <v/>
      </c>
      <c r="D34" s="42" t="str">
        <f t="shared" si="1"/>
        <v/>
      </c>
      <c r="E34" s="42" t="str">
        <f t="shared" si="2"/>
        <v/>
      </c>
      <c r="F34" s="42">
        <f t="shared" si="3"/>
        <v>1</v>
      </c>
      <c r="G34" s="42" t="str">
        <f t="shared" si="4"/>
        <v/>
      </c>
      <c r="H34" s="1" t="s">
        <v>76</v>
      </c>
      <c r="I34" s="2" t="s">
        <v>12</v>
      </c>
      <c r="J34" s="53"/>
    </row>
    <row r="35" spans="1:10" ht="15" customHeight="1" thickBot="1" x14ac:dyDescent="0.2">
      <c r="A35" s="130" t="s">
        <v>4</v>
      </c>
      <c r="B35" s="23" t="s">
        <v>77</v>
      </c>
      <c r="C35" s="44" t="str">
        <f t="shared" si="0"/>
        <v/>
      </c>
      <c r="D35" s="44" t="str">
        <f t="shared" si="1"/>
        <v/>
      </c>
      <c r="E35" s="44" t="str">
        <f t="shared" si="2"/>
        <v/>
      </c>
      <c r="F35" s="44">
        <f t="shared" si="3"/>
        <v>1</v>
      </c>
      <c r="G35" s="44" t="str">
        <f t="shared" si="4"/>
        <v/>
      </c>
      <c r="H35" s="18" t="s">
        <v>78</v>
      </c>
      <c r="I35" s="24" t="s">
        <v>30</v>
      </c>
      <c r="J35" s="85"/>
    </row>
    <row r="36" spans="1:10" ht="15" customHeight="1" thickTop="1" thickBot="1" x14ac:dyDescent="0.2">
      <c r="A36" s="78"/>
      <c r="B36" s="79"/>
      <c r="C36" s="80">
        <f>SUM(C4:C35)</f>
        <v>1</v>
      </c>
      <c r="D36" s="80">
        <f t="shared" ref="D36:G36" si="5">SUM(D4:D35)</f>
        <v>14</v>
      </c>
      <c r="E36" s="80">
        <f t="shared" si="5"/>
        <v>0</v>
      </c>
      <c r="F36" s="80">
        <f t="shared" si="5"/>
        <v>12</v>
      </c>
      <c r="G36" s="80">
        <f t="shared" si="5"/>
        <v>5</v>
      </c>
      <c r="H36" s="103"/>
      <c r="I36" s="104"/>
      <c r="J36" s="105"/>
    </row>
    <row r="37" spans="1:10" ht="15" customHeight="1" x14ac:dyDescent="0.15">
      <c r="A37" s="54" t="s">
        <v>79</v>
      </c>
      <c r="B37" s="37" t="s">
        <v>874</v>
      </c>
      <c r="C37" s="43">
        <f t="shared" si="0"/>
        <v>1</v>
      </c>
      <c r="D37" s="43" t="str">
        <f t="shared" si="1"/>
        <v/>
      </c>
      <c r="E37" s="43" t="str">
        <f t="shared" si="2"/>
        <v/>
      </c>
      <c r="F37" s="43" t="str">
        <f t="shared" si="3"/>
        <v/>
      </c>
      <c r="G37" s="43" t="str">
        <f t="shared" si="4"/>
        <v/>
      </c>
      <c r="H37" s="27" t="s">
        <v>80</v>
      </c>
      <c r="I37" s="76" t="s">
        <v>9</v>
      </c>
      <c r="J37" s="77"/>
    </row>
    <row r="38" spans="1:10" ht="15" customHeight="1" x14ac:dyDescent="0.15">
      <c r="A38" s="131" t="s">
        <v>79</v>
      </c>
      <c r="B38" s="3" t="s">
        <v>82</v>
      </c>
      <c r="C38" s="42" t="str">
        <f t="shared" si="0"/>
        <v/>
      </c>
      <c r="D38" s="42">
        <f t="shared" si="1"/>
        <v>1</v>
      </c>
      <c r="E38" s="42" t="str">
        <f t="shared" si="2"/>
        <v/>
      </c>
      <c r="F38" s="42" t="str">
        <f t="shared" si="3"/>
        <v/>
      </c>
      <c r="G38" s="42" t="str">
        <f t="shared" si="4"/>
        <v/>
      </c>
      <c r="H38" s="1" t="s">
        <v>83</v>
      </c>
      <c r="I38" s="2" t="s">
        <v>49</v>
      </c>
      <c r="J38" s="53"/>
    </row>
    <row r="39" spans="1:10" ht="15" customHeight="1" x14ac:dyDescent="0.15">
      <c r="A39" s="131" t="s">
        <v>79</v>
      </c>
      <c r="B39" s="3" t="s">
        <v>84</v>
      </c>
      <c r="C39" s="42" t="str">
        <f t="shared" si="0"/>
        <v/>
      </c>
      <c r="D39" s="42">
        <f t="shared" si="1"/>
        <v>1</v>
      </c>
      <c r="E39" s="42" t="str">
        <f t="shared" si="2"/>
        <v/>
      </c>
      <c r="F39" s="42" t="str">
        <f t="shared" si="3"/>
        <v/>
      </c>
      <c r="G39" s="42" t="str">
        <f t="shared" si="4"/>
        <v/>
      </c>
      <c r="H39" s="4"/>
      <c r="I39" s="2"/>
      <c r="J39" s="53"/>
    </row>
    <row r="40" spans="1:10" ht="15" customHeight="1" x14ac:dyDescent="0.15">
      <c r="A40" s="131" t="s">
        <v>79</v>
      </c>
      <c r="B40" s="3" t="s">
        <v>85</v>
      </c>
      <c r="C40" s="42" t="str">
        <f t="shared" si="0"/>
        <v/>
      </c>
      <c r="D40" s="42">
        <f t="shared" si="1"/>
        <v>1</v>
      </c>
      <c r="E40" s="42" t="str">
        <f t="shared" si="2"/>
        <v/>
      </c>
      <c r="F40" s="42" t="str">
        <f t="shared" si="3"/>
        <v/>
      </c>
      <c r="G40" s="42" t="str">
        <f t="shared" si="4"/>
        <v/>
      </c>
      <c r="H40" s="4"/>
      <c r="I40" s="2"/>
      <c r="J40" s="53"/>
    </row>
    <row r="41" spans="1:10" ht="15" customHeight="1" x14ac:dyDescent="0.15">
      <c r="A41" s="131" t="s">
        <v>79</v>
      </c>
      <c r="B41" s="3" t="s">
        <v>86</v>
      </c>
      <c r="C41" s="42" t="str">
        <f t="shared" si="0"/>
        <v/>
      </c>
      <c r="D41" s="42">
        <f t="shared" si="1"/>
        <v>1</v>
      </c>
      <c r="E41" s="42" t="str">
        <f t="shared" si="2"/>
        <v/>
      </c>
      <c r="F41" s="42" t="str">
        <f t="shared" si="3"/>
        <v/>
      </c>
      <c r="G41" s="42" t="str">
        <f t="shared" si="4"/>
        <v/>
      </c>
      <c r="H41" s="1" t="s">
        <v>87</v>
      </c>
      <c r="I41" s="2" t="s">
        <v>33</v>
      </c>
      <c r="J41" s="53"/>
    </row>
    <row r="42" spans="1:10" ht="15" customHeight="1" thickBot="1" x14ac:dyDescent="0.2">
      <c r="A42" s="132" t="s">
        <v>79</v>
      </c>
      <c r="B42" s="23" t="s">
        <v>88</v>
      </c>
      <c r="C42" s="44" t="str">
        <f t="shared" si="0"/>
        <v/>
      </c>
      <c r="D42" s="44">
        <f t="shared" si="1"/>
        <v>1</v>
      </c>
      <c r="E42" s="44" t="str">
        <f t="shared" si="2"/>
        <v/>
      </c>
      <c r="F42" s="44" t="str">
        <f t="shared" si="3"/>
        <v/>
      </c>
      <c r="G42" s="44" t="str">
        <f t="shared" si="4"/>
        <v/>
      </c>
      <c r="H42" s="18" t="s">
        <v>89</v>
      </c>
      <c r="I42" s="24" t="s">
        <v>30</v>
      </c>
      <c r="J42" s="85"/>
    </row>
    <row r="43" spans="1:10" ht="15" customHeight="1" thickTop="1" thickBot="1" x14ac:dyDescent="0.2">
      <c r="A43" s="78"/>
      <c r="B43" s="79"/>
      <c r="C43" s="80">
        <f>SUM(C37:C42)</f>
        <v>1</v>
      </c>
      <c r="D43" s="80">
        <f t="shared" ref="D43:G43" si="6">SUM(D37:D42)</f>
        <v>5</v>
      </c>
      <c r="E43" s="80">
        <f t="shared" si="6"/>
        <v>0</v>
      </c>
      <c r="F43" s="80">
        <f t="shared" si="6"/>
        <v>0</v>
      </c>
      <c r="G43" s="80">
        <f t="shared" si="6"/>
        <v>0</v>
      </c>
      <c r="H43" s="103"/>
      <c r="I43" s="104"/>
      <c r="J43" s="105"/>
    </row>
    <row r="44" spans="1:10" ht="15" customHeight="1" x14ac:dyDescent="0.15">
      <c r="A44" s="54" t="s">
        <v>90</v>
      </c>
      <c r="B44" s="37" t="s">
        <v>91</v>
      </c>
      <c r="C44" s="43">
        <f t="shared" si="0"/>
        <v>1</v>
      </c>
      <c r="D44" s="43" t="str">
        <f t="shared" si="1"/>
        <v/>
      </c>
      <c r="E44" s="43" t="str">
        <f t="shared" si="2"/>
        <v/>
      </c>
      <c r="F44" s="43" t="str">
        <f t="shared" si="3"/>
        <v/>
      </c>
      <c r="G44" s="43" t="str">
        <f t="shared" si="4"/>
        <v/>
      </c>
      <c r="H44" s="20" t="s">
        <v>92</v>
      </c>
      <c r="I44" s="22" t="s">
        <v>33</v>
      </c>
      <c r="J44" s="55"/>
    </row>
    <row r="45" spans="1:10" ht="15" customHeight="1" x14ac:dyDescent="0.15">
      <c r="A45" s="51" t="s">
        <v>921</v>
      </c>
      <c r="B45" s="3" t="s">
        <v>93</v>
      </c>
      <c r="C45" s="42" t="str">
        <f t="shared" si="0"/>
        <v/>
      </c>
      <c r="D45" s="42">
        <f t="shared" si="1"/>
        <v>1</v>
      </c>
      <c r="E45" s="42" t="str">
        <f t="shared" si="2"/>
        <v/>
      </c>
      <c r="F45" s="42" t="str">
        <f t="shared" si="3"/>
        <v/>
      </c>
      <c r="G45" s="42" t="str">
        <f t="shared" si="4"/>
        <v/>
      </c>
      <c r="H45" s="4" t="s">
        <v>94</v>
      </c>
      <c r="I45" s="5" t="s">
        <v>6</v>
      </c>
      <c r="J45" s="56"/>
    </row>
    <row r="46" spans="1:10" ht="15" customHeight="1" x14ac:dyDescent="0.15">
      <c r="A46" s="51" t="s">
        <v>921</v>
      </c>
      <c r="B46" s="3" t="s">
        <v>95</v>
      </c>
      <c r="C46" s="42" t="str">
        <f t="shared" si="0"/>
        <v/>
      </c>
      <c r="D46" s="42">
        <f t="shared" si="1"/>
        <v>1</v>
      </c>
      <c r="E46" s="42" t="str">
        <f t="shared" si="2"/>
        <v/>
      </c>
      <c r="F46" s="42" t="str">
        <f t="shared" si="3"/>
        <v/>
      </c>
      <c r="G46" s="42" t="str">
        <f t="shared" si="4"/>
        <v/>
      </c>
      <c r="H46" s="4" t="s">
        <v>96</v>
      </c>
      <c r="I46" s="5" t="s">
        <v>33</v>
      </c>
      <c r="J46" s="56"/>
    </row>
    <row r="47" spans="1:10" ht="15" customHeight="1" thickBot="1" x14ac:dyDescent="0.2">
      <c r="A47" s="57" t="s">
        <v>921</v>
      </c>
      <c r="B47" s="23" t="s">
        <v>97</v>
      </c>
      <c r="C47" s="44" t="str">
        <f t="shared" si="0"/>
        <v/>
      </c>
      <c r="D47" s="44">
        <f t="shared" si="1"/>
        <v>1</v>
      </c>
      <c r="E47" s="44" t="str">
        <f t="shared" si="2"/>
        <v/>
      </c>
      <c r="F47" s="44" t="str">
        <f t="shared" si="3"/>
        <v/>
      </c>
      <c r="G47" s="44" t="str">
        <f t="shared" si="4"/>
        <v/>
      </c>
      <c r="H47" s="31" t="s">
        <v>98</v>
      </c>
      <c r="I47" s="19" t="s">
        <v>20</v>
      </c>
      <c r="J47" s="58"/>
    </row>
    <row r="48" spans="1:10" ht="15" customHeight="1" thickTop="1" thickBot="1" x14ac:dyDescent="0.2">
      <c r="A48" s="78"/>
      <c r="B48" s="79"/>
      <c r="C48" s="80">
        <f>SUM(C44:C47)</f>
        <v>1</v>
      </c>
      <c r="D48" s="80">
        <f t="shared" ref="D48:G48" si="7">SUM(D44:D47)</f>
        <v>3</v>
      </c>
      <c r="E48" s="80">
        <f t="shared" si="7"/>
        <v>0</v>
      </c>
      <c r="F48" s="80">
        <f t="shared" si="7"/>
        <v>0</v>
      </c>
      <c r="G48" s="80">
        <f t="shared" si="7"/>
        <v>0</v>
      </c>
      <c r="H48" s="81"/>
      <c r="I48" s="82"/>
      <c r="J48" s="83"/>
    </row>
    <row r="49" spans="1:10" ht="15" customHeight="1" x14ac:dyDescent="0.15">
      <c r="A49" s="54" t="s">
        <v>99</v>
      </c>
      <c r="B49" s="37" t="s">
        <v>875</v>
      </c>
      <c r="C49" s="43">
        <f t="shared" si="0"/>
        <v>1</v>
      </c>
      <c r="D49" s="43" t="str">
        <f t="shared" si="1"/>
        <v/>
      </c>
      <c r="E49" s="43" t="str">
        <f t="shared" si="2"/>
        <v/>
      </c>
      <c r="F49" s="43" t="str">
        <f t="shared" si="3"/>
        <v/>
      </c>
      <c r="G49" s="43" t="str">
        <f t="shared" si="4"/>
        <v/>
      </c>
      <c r="H49" s="20" t="s">
        <v>100</v>
      </c>
      <c r="I49" s="22" t="s">
        <v>33</v>
      </c>
      <c r="J49" s="55"/>
    </row>
    <row r="50" spans="1:10" ht="15" customHeight="1" x14ac:dyDescent="0.15">
      <c r="A50" s="51" t="s">
        <v>922</v>
      </c>
      <c r="B50" s="3" t="s">
        <v>101</v>
      </c>
      <c r="C50" s="42" t="str">
        <f t="shared" si="0"/>
        <v/>
      </c>
      <c r="D50" s="42">
        <f t="shared" si="1"/>
        <v>1</v>
      </c>
      <c r="E50" s="42" t="str">
        <f t="shared" si="2"/>
        <v/>
      </c>
      <c r="F50" s="42" t="str">
        <f t="shared" si="3"/>
        <v/>
      </c>
      <c r="G50" s="42" t="str">
        <f t="shared" si="4"/>
        <v/>
      </c>
      <c r="H50" s="4" t="s">
        <v>102</v>
      </c>
      <c r="I50" s="5" t="s">
        <v>33</v>
      </c>
      <c r="J50" s="56"/>
    </row>
    <row r="51" spans="1:10" ht="15" customHeight="1" x14ac:dyDescent="0.15">
      <c r="A51" s="51" t="s">
        <v>922</v>
      </c>
      <c r="B51" s="3" t="s">
        <v>103</v>
      </c>
      <c r="C51" s="42" t="str">
        <f t="shared" si="0"/>
        <v/>
      </c>
      <c r="D51" s="42">
        <f t="shared" si="1"/>
        <v>1</v>
      </c>
      <c r="E51" s="42" t="str">
        <f t="shared" si="2"/>
        <v/>
      </c>
      <c r="F51" s="42" t="str">
        <f t="shared" si="3"/>
        <v/>
      </c>
      <c r="G51" s="42" t="str">
        <f t="shared" si="4"/>
        <v/>
      </c>
      <c r="H51" s="4" t="s">
        <v>104</v>
      </c>
      <c r="I51" s="5" t="s">
        <v>105</v>
      </c>
      <c r="J51" s="56"/>
    </row>
    <row r="52" spans="1:10" ht="15" customHeight="1" x14ac:dyDescent="0.15">
      <c r="A52" s="51" t="s">
        <v>922</v>
      </c>
      <c r="B52" s="3" t="s">
        <v>106</v>
      </c>
      <c r="C52" s="42" t="str">
        <f t="shared" si="0"/>
        <v/>
      </c>
      <c r="D52" s="42">
        <f t="shared" si="1"/>
        <v>1</v>
      </c>
      <c r="E52" s="42" t="str">
        <f t="shared" si="2"/>
        <v/>
      </c>
      <c r="F52" s="42" t="str">
        <f t="shared" si="3"/>
        <v/>
      </c>
      <c r="G52" s="42" t="str">
        <f t="shared" si="4"/>
        <v/>
      </c>
      <c r="H52" s="4" t="s">
        <v>107</v>
      </c>
      <c r="I52" s="5" t="s">
        <v>56</v>
      </c>
      <c r="J52" s="56"/>
    </row>
    <row r="53" spans="1:10" ht="15" customHeight="1" x14ac:dyDescent="0.15">
      <c r="A53" s="51" t="s">
        <v>922</v>
      </c>
      <c r="B53" s="3" t="s">
        <v>108</v>
      </c>
      <c r="C53" s="42" t="str">
        <f t="shared" si="0"/>
        <v/>
      </c>
      <c r="D53" s="42">
        <f t="shared" si="1"/>
        <v>1</v>
      </c>
      <c r="E53" s="42" t="str">
        <f t="shared" si="2"/>
        <v/>
      </c>
      <c r="F53" s="42" t="str">
        <f t="shared" si="3"/>
        <v/>
      </c>
      <c r="G53" s="42" t="str">
        <f t="shared" si="4"/>
        <v/>
      </c>
      <c r="H53" s="4" t="s">
        <v>109</v>
      </c>
      <c r="I53" s="5" t="s">
        <v>30</v>
      </c>
      <c r="J53" s="56"/>
    </row>
    <row r="54" spans="1:10" ht="15" customHeight="1" x14ac:dyDescent="0.15">
      <c r="A54" s="51" t="s">
        <v>922</v>
      </c>
      <c r="B54" s="3" t="s">
        <v>110</v>
      </c>
      <c r="C54" s="42" t="str">
        <f t="shared" si="0"/>
        <v/>
      </c>
      <c r="D54" s="42">
        <f t="shared" si="1"/>
        <v>1</v>
      </c>
      <c r="E54" s="42" t="str">
        <f t="shared" si="2"/>
        <v/>
      </c>
      <c r="F54" s="42" t="str">
        <f t="shared" si="3"/>
        <v/>
      </c>
      <c r="G54" s="42" t="str">
        <f t="shared" si="4"/>
        <v/>
      </c>
      <c r="H54" s="4" t="s">
        <v>111</v>
      </c>
      <c r="I54" s="5" t="s">
        <v>30</v>
      </c>
      <c r="J54" s="56"/>
    </row>
    <row r="55" spans="1:10" ht="15" customHeight="1" thickBot="1" x14ac:dyDescent="0.2">
      <c r="A55" s="57" t="s">
        <v>922</v>
      </c>
      <c r="B55" s="23" t="s">
        <v>112</v>
      </c>
      <c r="C55" s="44" t="str">
        <f t="shared" si="0"/>
        <v/>
      </c>
      <c r="D55" s="44" t="str">
        <f t="shared" si="1"/>
        <v/>
      </c>
      <c r="E55" s="44" t="str">
        <f t="shared" si="2"/>
        <v/>
      </c>
      <c r="F55" s="44">
        <f t="shared" si="3"/>
        <v>1</v>
      </c>
      <c r="G55" s="44" t="str">
        <f t="shared" si="4"/>
        <v/>
      </c>
      <c r="H55" s="31" t="s">
        <v>113</v>
      </c>
      <c r="I55" s="19" t="s">
        <v>30</v>
      </c>
      <c r="J55" s="58"/>
    </row>
    <row r="56" spans="1:10" ht="15" customHeight="1" thickTop="1" thickBot="1" x14ac:dyDescent="0.2">
      <c r="A56" s="78"/>
      <c r="B56" s="79"/>
      <c r="C56" s="80">
        <f>SUM(C49:C55)</f>
        <v>1</v>
      </c>
      <c r="D56" s="80">
        <f t="shared" ref="D56:G56" si="8">SUM(D49:D55)</f>
        <v>5</v>
      </c>
      <c r="E56" s="80">
        <f t="shared" si="8"/>
        <v>0</v>
      </c>
      <c r="F56" s="80">
        <f t="shared" si="8"/>
        <v>1</v>
      </c>
      <c r="G56" s="80">
        <f t="shared" si="8"/>
        <v>0</v>
      </c>
      <c r="H56" s="81"/>
      <c r="I56" s="82"/>
      <c r="J56" s="83"/>
    </row>
    <row r="57" spans="1:10" ht="15" customHeight="1" x14ac:dyDescent="0.15">
      <c r="A57" s="54" t="s">
        <v>114</v>
      </c>
      <c r="B57" s="37" t="s">
        <v>876</v>
      </c>
      <c r="C57" s="43">
        <f t="shared" si="0"/>
        <v>1</v>
      </c>
      <c r="D57" s="43" t="str">
        <f t="shared" si="1"/>
        <v/>
      </c>
      <c r="E57" s="43" t="str">
        <f t="shared" si="2"/>
        <v/>
      </c>
      <c r="F57" s="43" t="str">
        <f t="shared" si="3"/>
        <v/>
      </c>
      <c r="G57" s="43" t="str">
        <f t="shared" si="4"/>
        <v/>
      </c>
      <c r="H57" s="20" t="s">
        <v>115</v>
      </c>
      <c r="I57" s="22" t="s">
        <v>56</v>
      </c>
      <c r="J57" s="55"/>
    </row>
    <row r="58" spans="1:10" ht="15" customHeight="1" x14ac:dyDescent="0.15">
      <c r="A58" s="51" t="s">
        <v>923</v>
      </c>
      <c r="B58" s="3" t="s">
        <v>116</v>
      </c>
      <c r="C58" s="42" t="str">
        <f t="shared" si="0"/>
        <v/>
      </c>
      <c r="D58" s="42">
        <f t="shared" si="1"/>
        <v>1</v>
      </c>
      <c r="E58" s="42" t="str">
        <f t="shared" si="2"/>
        <v/>
      </c>
      <c r="F58" s="42" t="str">
        <f t="shared" si="3"/>
        <v/>
      </c>
      <c r="G58" s="42" t="str">
        <f t="shared" si="4"/>
        <v/>
      </c>
      <c r="H58" s="4" t="s">
        <v>117</v>
      </c>
      <c r="I58" s="5" t="s">
        <v>33</v>
      </c>
      <c r="J58" s="56"/>
    </row>
    <row r="59" spans="1:10" ht="27.75" customHeight="1" x14ac:dyDescent="0.15">
      <c r="A59" s="51" t="s">
        <v>923</v>
      </c>
      <c r="B59" s="3" t="s">
        <v>118</v>
      </c>
      <c r="C59" s="42" t="str">
        <f t="shared" si="0"/>
        <v/>
      </c>
      <c r="D59" s="42">
        <f t="shared" si="1"/>
        <v>1</v>
      </c>
      <c r="E59" s="42" t="str">
        <f t="shared" si="2"/>
        <v/>
      </c>
      <c r="F59" s="42" t="str">
        <f t="shared" si="3"/>
        <v/>
      </c>
      <c r="G59" s="42" t="str">
        <f t="shared" si="4"/>
        <v/>
      </c>
      <c r="H59" s="4" t="s">
        <v>119</v>
      </c>
      <c r="I59" s="5" t="s">
        <v>25</v>
      </c>
      <c r="J59" s="56"/>
    </row>
    <row r="60" spans="1:10" ht="15" customHeight="1" x14ac:dyDescent="0.15">
      <c r="A60" s="51" t="s">
        <v>923</v>
      </c>
      <c r="B60" s="3" t="s">
        <v>120</v>
      </c>
      <c r="C60" s="42" t="str">
        <f t="shared" si="0"/>
        <v/>
      </c>
      <c r="D60" s="42">
        <f t="shared" si="1"/>
        <v>1</v>
      </c>
      <c r="E60" s="42" t="str">
        <f t="shared" si="2"/>
        <v/>
      </c>
      <c r="F60" s="42" t="str">
        <f t="shared" si="3"/>
        <v/>
      </c>
      <c r="G60" s="42" t="str">
        <f t="shared" si="4"/>
        <v/>
      </c>
      <c r="H60" s="4" t="s">
        <v>121</v>
      </c>
      <c r="I60" s="5" t="s">
        <v>15</v>
      </c>
      <c r="J60" s="56"/>
    </row>
    <row r="61" spans="1:10" ht="15" customHeight="1" x14ac:dyDescent="0.15">
      <c r="A61" s="51" t="s">
        <v>923</v>
      </c>
      <c r="B61" s="3" t="s">
        <v>122</v>
      </c>
      <c r="C61" s="42" t="str">
        <f t="shared" si="0"/>
        <v/>
      </c>
      <c r="D61" s="42" t="str">
        <f t="shared" si="1"/>
        <v/>
      </c>
      <c r="E61" s="42" t="str">
        <f t="shared" si="2"/>
        <v/>
      </c>
      <c r="F61" s="42">
        <f t="shared" si="3"/>
        <v>1</v>
      </c>
      <c r="G61" s="42" t="str">
        <f t="shared" si="4"/>
        <v/>
      </c>
      <c r="H61" s="4" t="s">
        <v>123</v>
      </c>
      <c r="I61" s="5" t="s">
        <v>33</v>
      </c>
      <c r="J61" s="56"/>
    </row>
    <row r="62" spans="1:10" ht="15" customHeight="1" thickBot="1" x14ac:dyDescent="0.2">
      <c r="A62" s="57" t="s">
        <v>923</v>
      </c>
      <c r="B62" s="23" t="s">
        <v>124</v>
      </c>
      <c r="C62" s="44" t="str">
        <f t="shared" si="0"/>
        <v/>
      </c>
      <c r="D62" s="44" t="str">
        <f t="shared" si="1"/>
        <v/>
      </c>
      <c r="E62" s="44" t="str">
        <f t="shared" si="2"/>
        <v/>
      </c>
      <c r="F62" s="44">
        <f t="shared" si="3"/>
        <v>1</v>
      </c>
      <c r="G62" s="44" t="str">
        <f t="shared" si="4"/>
        <v/>
      </c>
      <c r="H62" s="31" t="s">
        <v>125</v>
      </c>
      <c r="I62" s="19" t="s">
        <v>126</v>
      </c>
      <c r="J62" s="58"/>
    </row>
    <row r="63" spans="1:10" ht="15" customHeight="1" thickTop="1" thickBot="1" x14ac:dyDescent="0.2">
      <c r="A63" s="78"/>
      <c r="B63" s="79"/>
      <c r="C63" s="80">
        <f>SUM(C57:C62)</f>
        <v>1</v>
      </c>
      <c r="D63" s="80">
        <f t="shared" ref="D63:G63" si="9">SUM(D57:D62)</f>
        <v>3</v>
      </c>
      <c r="E63" s="80">
        <f t="shared" si="9"/>
        <v>0</v>
      </c>
      <c r="F63" s="80">
        <f t="shared" si="9"/>
        <v>2</v>
      </c>
      <c r="G63" s="80">
        <f t="shared" si="9"/>
        <v>0</v>
      </c>
      <c r="H63" s="81"/>
      <c r="I63" s="82"/>
      <c r="J63" s="83"/>
    </row>
    <row r="64" spans="1:10" ht="15" customHeight="1" x14ac:dyDescent="0.15">
      <c r="A64" s="54" t="s">
        <v>127</v>
      </c>
      <c r="B64" s="37" t="s">
        <v>877</v>
      </c>
      <c r="C64" s="43">
        <f t="shared" si="0"/>
        <v>1</v>
      </c>
      <c r="D64" s="43" t="str">
        <f t="shared" si="1"/>
        <v/>
      </c>
      <c r="E64" s="43" t="str">
        <f t="shared" si="2"/>
        <v/>
      </c>
      <c r="F64" s="43" t="str">
        <f t="shared" si="3"/>
        <v/>
      </c>
      <c r="G64" s="43" t="str">
        <f t="shared" si="4"/>
        <v/>
      </c>
      <c r="H64" s="20" t="s">
        <v>128</v>
      </c>
      <c r="I64" s="22" t="s">
        <v>49</v>
      </c>
      <c r="J64" s="55"/>
    </row>
    <row r="65" spans="1:10" ht="15" customHeight="1" x14ac:dyDescent="0.15">
      <c r="A65" s="51" t="s">
        <v>924</v>
      </c>
      <c r="B65" s="3" t="s">
        <v>129</v>
      </c>
      <c r="C65" s="42" t="str">
        <f t="shared" si="0"/>
        <v/>
      </c>
      <c r="D65" s="42">
        <f t="shared" si="1"/>
        <v>1</v>
      </c>
      <c r="E65" s="42" t="str">
        <f t="shared" si="2"/>
        <v/>
      </c>
      <c r="F65" s="42" t="str">
        <f t="shared" si="3"/>
        <v/>
      </c>
      <c r="G65" s="42" t="str">
        <f t="shared" si="4"/>
        <v/>
      </c>
      <c r="H65" s="4" t="s">
        <v>130</v>
      </c>
      <c r="I65" s="5" t="s">
        <v>33</v>
      </c>
      <c r="J65" s="56"/>
    </row>
    <row r="66" spans="1:10" ht="15" customHeight="1" x14ac:dyDescent="0.15">
      <c r="A66" s="51" t="s">
        <v>924</v>
      </c>
      <c r="B66" s="3" t="s">
        <v>131</v>
      </c>
      <c r="C66" s="42" t="str">
        <f t="shared" si="0"/>
        <v/>
      </c>
      <c r="D66" s="42">
        <f t="shared" si="1"/>
        <v>1</v>
      </c>
      <c r="E66" s="42" t="str">
        <f t="shared" si="2"/>
        <v/>
      </c>
      <c r="F66" s="42" t="str">
        <f t="shared" si="3"/>
        <v/>
      </c>
      <c r="G66" s="42" t="str">
        <f t="shared" si="4"/>
        <v/>
      </c>
      <c r="H66" s="4" t="s">
        <v>132</v>
      </c>
      <c r="I66" s="5" t="s">
        <v>30</v>
      </c>
      <c r="J66" s="56"/>
    </row>
    <row r="67" spans="1:10" ht="15" customHeight="1" x14ac:dyDescent="0.15">
      <c r="A67" s="51" t="s">
        <v>924</v>
      </c>
      <c r="B67" s="3" t="s">
        <v>133</v>
      </c>
      <c r="C67" s="42" t="str">
        <f t="shared" si="0"/>
        <v/>
      </c>
      <c r="D67" s="42">
        <f t="shared" si="1"/>
        <v>1</v>
      </c>
      <c r="E67" s="42" t="str">
        <f t="shared" si="2"/>
        <v/>
      </c>
      <c r="F67" s="42" t="str">
        <f t="shared" si="3"/>
        <v/>
      </c>
      <c r="G67" s="42" t="str">
        <f t="shared" si="4"/>
        <v/>
      </c>
      <c r="H67" s="4" t="s">
        <v>134</v>
      </c>
      <c r="I67" s="5" t="s">
        <v>33</v>
      </c>
      <c r="J67" s="56"/>
    </row>
    <row r="68" spans="1:10" ht="15" customHeight="1" x14ac:dyDescent="0.15">
      <c r="A68" s="51" t="s">
        <v>924</v>
      </c>
      <c r="B68" s="3" t="s">
        <v>135</v>
      </c>
      <c r="C68" s="42" t="str">
        <f t="shared" si="0"/>
        <v/>
      </c>
      <c r="D68" s="42" t="str">
        <f t="shared" si="1"/>
        <v/>
      </c>
      <c r="E68" s="42" t="str">
        <f t="shared" si="2"/>
        <v/>
      </c>
      <c r="F68" s="42">
        <f t="shared" si="3"/>
        <v>1</v>
      </c>
      <c r="G68" s="42" t="str">
        <f t="shared" si="4"/>
        <v/>
      </c>
      <c r="H68" s="4" t="s">
        <v>136</v>
      </c>
      <c r="I68" s="5" t="s">
        <v>6</v>
      </c>
      <c r="J68" s="56"/>
    </row>
    <row r="69" spans="1:10" ht="15" customHeight="1" thickBot="1" x14ac:dyDescent="0.2">
      <c r="A69" s="57" t="s">
        <v>924</v>
      </c>
      <c r="B69" s="23" t="s">
        <v>137</v>
      </c>
      <c r="C69" s="44" t="str">
        <f t="shared" ref="C69:C132" si="10">IF(COUNTIF($B69,"*都")+COUNTIF($B69,"*道")+COUNTIF($B69,"*府")+COUNTIF($B69,"*県"),1,"")</f>
        <v/>
      </c>
      <c r="D69" s="44" t="str">
        <f t="shared" ref="D69:D132" si="11">IF(COUNTIF($B69,"*市"),1,"")</f>
        <v/>
      </c>
      <c r="E69" s="44" t="str">
        <f t="shared" ref="E69:E132" si="12">IF(COUNTIF($B69,"*区"),1,"")</f>
        <v/>
      </c>
      <c r="F69" s="44">
        <f t="shared" ref="F69:F132" si="13">IF(COUNTIF($B69,"*町"),1,"")</f>
        <v>1</v>
      </c>
      <c r="G69" s="44" t="str">
        <f t="shared" ref="G69:G132" si="14">IF(COUNTIF($B69,"*村"),1,"")</f>
        <v/>
      </c>
      <c r="H69" s="31" t="s">
        <v>138</v>
      </c>
      <c r="I69" s="19" t="s">
        <v>25</v>
      </c>
      <c r="J69" s="58"/>
    </row>
    <row r="70" spans="1:10" ht="15" customHeight="1" thickTop="1" thickBot="1" x14ac:dyDescent="0.2">
      <c r="A70" s="78"/>
      <c r="B70" s="79"/>
      <c r="C70" s="80">
        <f>SUM(C64:C69)</f>
        <v>1</v>
      </c>
      <c r="D70" s="80">
        <f t="shared" ref="D70:G70" si="15">SUM(D64:D69)</f>
        <v>3</v>
      </c>
      <c r="E70" s="80">
        <f t="shared" si="15"/>
        <v>0</v>
      </c>
      <c r="F70" s="80">
        <f t="shared" si="15"/>
        <v>2</v>
      </c>
      <c r="G70" s="80">
        <f t="shared" si="15"/>
        <v>0</v>
      </c>
      <c r="H70" s="81"/>
      <c r="I70" s="82"/>
      <c r="J70" s="83"/>
    </row>
    <row r="71" spans="1:10" ht="15" customHeight="1" x14ac:dyDescent="0.15">
      <c r="A71" s="54" t="s">
        <v>139</v>
      </c>
      <c r="B71" s="37" t="s">
        <v>878</v>
      </c>
      <c r="C71" s="43">
        <f t="shared" si="10"/>
        <v>1</v>
      </c>
      <c r="D71" s="43" t="str">
        <f t="shared" si="11"/>
        <v/>
      </c>
      <c r="E71" s="43" t="str">
        <f t="shared" si="12"/>
        <v/>
      </c>
      <c r="F71" s="43" t="str">
        <f t="shared" si="13"/>
        <v/>
      </c>
      <c r="G71" s="43" t="str">
        <f t="shared" si="14"/>
        <v/>
      </c>
      <c r="H71" s="20" t="s">
        <v>140</v>
      </c>
      <c r="I71" s="22" t="s">
        <v>141</v>
      </c>
      <c r="J71" s="55"/>
    </row>
    <row r="72" spans="1:10" ht="15" customHeight="1" x14ac:dyDescent="0.15">
      <c r="A72" s="51" t="s">
        <v>927</v>
      </c>
      <c r="B72" s="3" t="s">
        <v>142</v>
      </c>
      <c r="C72" s="42" t="str">
        <f t="shared" si="10"/>
        <v/>
      </c>
      <c r="D72" s="42">
        <f t="shared" si="11"/>
        <v>1</v>
      </c>
      <c r="E72" s="42" t="str">
        <f t="shared" si="12"/>
        <v/>
      </c>
      <c r="F72" s="42" t="str">
        <f t="shared" si="13"/>
        <v/>
      </c>
      <c r="G72" s="42" t="str">
        <f t="shared" si="14"/>
        <v/>
      </c>
      <c r="H72" s="4" t="s">
        <v>143</v>
      </c>
      <c r="I72" s="5" t="s">
        <v>33</v>
      </c>
      <c r="J72" s="56"/>
    </row>
    <row r="73" spans="1:10" ht="15" customHeight="1" x14ac:dyDescent="0.15">
      <c r="A73" s="51" t="s">
        <v>927</v>
      </c>
      <c r="B73" s="3" t="s">
        <v>144</v>
      </c>
      <c r="C73" s="42" t="str">
        <f t="shared" si="10"/>
        <v/>
      </c>
      <c r="D73" s="42">
        <f t="shared" si="11"/>
        <v>1</v>
      </c>
      <c r="E73" s="42" t="str">
        <f t="shared" si="12"/>
        <v/>
      </c>
      <c r="F73" s="42" t="str">
        <f t="shared" si="13"/>
        <v/>
      </c>
      <c r="G73" s="42" t="str">
        <f t="shared" si="14"/>
        <v/>
      </c>
      <c r="H73" s="4" t="s">
        <v>143</v>
      </c>
      <c r="I73" s="5"/>
      <c r="J73" s="56"/>
    </row>
    <row r="74" spans="1:10" ht="15" customHeight="1" x14ac:dyDescent="0.15">
      <c r="A74" s="51" t="s">
        <v>927</v>
      </c>
      <c r="B74" s="3" t="s">
        <v>145</v>
      </c>
      <c r="C74" s="42" t="str">
        <f t="shared" si="10"/>
        <v/>
      </c>
      <c r="D74" s="42">
        <f t="shared" si="11"/>
        <v>1</v>
      </c>
      <c r="E74" s="42" t="str">
        <f t="shared" si="12"/>
        <v/>
      </c>
      <c r="F74" s="42" t="str">
        <f t="shared" si="13"/>
        <v/>
      </c>
      <c r="G74" s="42" t="str">
        <f t="shared" si="14"/>
        <v/>
      </c>
      <c r="H74" s="4" t="s">
        <v>146</v>
      </c>
      <c r="I74" s="5" t="s">
        <v>30</v>
      </c>
      <c r="J74" s="56"/>
    </row>
    <row r="75" spans="1:10" ht="15" customHeight="1" x14ac:dyDescent="0.15">
      <c r="A75" s="51" t="s">
        <v>927</v>
      </c>
      <c r="B75" s="3" t="s">
        <v>147</v>
      </c>
      <c r="C75" s="42" t="str">
        <f t="shared" si="10"/>
        <v/>
      </c>
      <c r="D75" s="42">
        <f t="shared" si="11"/>
        <v>1</v>
      </c>
      <c r="E75" s="42" t="str">
        <f t="shared" si="12"/>
        <v/>
      </c>
      <c r="F75" s="42" t="str">
        <f t="shared" si="13"/>
        <v/>
      </c>
      <c r="G75" s="42" t="str">
        <f t="shared" si="14"/>
        <v/>
      </c>
      <c r="H75" s="4" t="s">
        <v>148</v>
      </c>
      <c r="I75" s="5" t="s">
        <v>6</v>
      </c>
      <c r="J75" s="56"/>
    </row>
    <row r="76" spans="1:10" ht="15" customHeight="1" x14ac:dyDescent="0.15">
      <c r="A76" s="51" t="s">
        <v>927</v>
      </c>
      <c r="B76" s="3" t="s">
        <v>149</v>
      </c>
      <c r="C76" s="42" t="str">
        <f t="shared" si="10"/>
        <v/>
      </c>
      <c r="D76" s="42">
        <f t="shared" si="11"/>
        <v>1</v>
      </c>
      <c r="E76" s="42" t="str">
        <f t="shared" si="12"/>
        <v/>
      </c>
      <c r="F76" s="42" t="str">
        <f t="shared" si="13"/>
        <v/>
      </c>
      <c r="G76" s="42" t="str">
        <f t="shared" si="14"/>
        <v/>
      </c>
      <c r="H76" s="4" t="s">
        <v>150</v>
      </c>
      <c r="I76" s="5" t="s">
        <v>6</v>
      </c>
      <c r="J76" s="56"/>
    </row>
    <row r="77" spans="1:10" ht="15" customHeight="1" x14ac:dyDescent="0.15">
      <c r="A77" s="51" t="s">
        <v>927</v>
      </c>
      <c r="B77" s="3" t="s">
        <v>151</v>
      </c>
      <c r="C77" s="42" t="str">
        <f t="shared" si="10"/>
        <v/>
      </c>
      <c r="D77" s="42">
        <f t="shared" si="11"/>
        <v>1</v>
      </c>
      <c r="E77" s="42" t="str">
        <f t="shared" si="12"/>
        <v/>
      </c>
      <c r="F77" s="42" t="str">
        <f t="shared" si="13"/>
        <v/>
      </c>
      <c r="G77" s="42" t="str">
        <f t="shared" si="14"/>
        <v/>
      </c>
      <c r="H77" s="4" t="s">
        <v>143</v>
      </c>
      <c r="I77" s="5"/>
      <c r="J77" s="56"/>
    </row>
    <row r="78" spans="1:10" ht="15" customHeight="1" x14ac:dyDescent="0.15">
      <c r="A78" s="51" t="s">
        <v>927</v>
      </c>
      <c r="B78" s="3" t="s">
        <v>152</v>
      </c>
      <c r="C78" s="42" t="str">
        <f t="shared" si="10"/>
        <v/>
      </c>
      <c r="D78" s="42" t="str">
        <f t="shared" si="11"/>
        <v/>
      </c>
      <c r="E78" s="42" t="str">
        <f t="shared" si="12"/>
        <v/>
      </c>
      <c r="F78" s="42" t="str">
        <f t="shared" si="13"/>
        <v/>
      </c>
      <c r="G78" s="42">
        <f t="shared" si="14"/>
        <v>1</v>
      </c>
      <c r="H78" s="4" t="s">
        <v>153</v>
      </c>
      <c r="I78" s="5" t="s">
        <v>30</v>
      </c>
      <c r="J78" s="56"/>
    </row>
    <row r="79" spans="1:10" ht="15" customHeight="1" x14ac:dyDescent="0.15">
      <c r="A79" s="51" t="s">
        <v>927</v>
      </c>
      <c r="B79" s="3" t="s">
        <v>155</v>
      </c>
      <c r="C79" s="42" t="str">
        <f t="shared" si="10"/>
        <v/>
      </c>
      <c r="D79" s="42" t="str">
        <f t="shared" si="11"/>
        <v/>
      </c>
      <c r="E79" s="42" t="str">
        <f t="shared" si="12"/>
        <v/>
      </c>
      <c r="F79" s="42" t="str">
        <f t="shared" si="13"/>
        <v/>
      </c>
      <c r="G79" s="42">
        <f t="shared" si="14"/>
        <v>1</v>
      </c>
      <c r="H79" s="4" t="s">
        <v>156</v>
      </c>
      <c r="I79" s="5" t="s">
        <v>6</v>
      </c>
      <c r="J79" s="56"/>
    </row>
    <row r="80" spans="1:10" ht="15" customHeight="1" thickBot="1" x14ac:dyDescent="0.2">
      <c r="A80" s="57" t="s">
        <v>927</v>
      </c>
      <c r="B80" s="23" t="s">
        <v>157</v>
      </c>
      <c r="C80" s="44" t="str">
        <f t="shared" si="10"/>
        <v/>
      </c>
      <c r="D80" s="44" t="str">
        <f t="shared" si="11"/>
        <v/>
      </c>
      <c r="E80" s="44" t="str">
        <f t="shared" si="12"/>
        <v/>
      </c>
      <c r="F80" s="44">
        <f t="shared" si="13"/>
        <v>1</v>
      </c>
      <c r="G80" s="44" t="str">
        <f t="shared" si="14"/>
        <v/>
      </c>
      <c r="H80" s="31" t="s">
        <v>158</v>
      </c>
      <c r="I80" s="19" t="s">
        <v>30</v>
      </c>
      <c r="J80" s="58"/>
    </row>
    <row r="81" spans="1:10" ht="15" customHeight="1" thickTop="1" thickBot="1" x14ac:dyDescent="0.2">
      <c r="A81" s="78"/>
      <c r="B81" s="79"/>
      <c r="C81" s="80">
        <f>SUM(C71:C80)</f>
        <v>1</v>
      </c>
      <c r="D81" s="80">
        <f t="shared" ref="D81:G81" si="16">SUM(D71:D80)</f>
        <v>6</v>
      </c>
      <c r="E81" s="80">
        <f t="shared" si="16"/>
        <v>0</v>
      </c>
      <c r="F81" s="80">
        <f t="shared" si="16"/>
        <v>1</v>
      </c>
      <c r="G81" s="80">
        <f t="shared" si="16"/>
        <v>2</v>
      </c>
      <c r="H81" s="81"/>
      <c r="I81" s="82"/>
      <c r="J81" s="83"/>
    </row>
    <row r="82" spans="1:10" ht="15" customHeight="1" thickBot="1" x14ac:dyDescent="0.2">
      <c r="A82" s="72" t="s">
        <v>159</v>
      </c>
      <c r="B82" s="139" t="s">
        <v>879</v>
      </c>
      <c r="C82" s="49">
        <f t="shared" si="10"/>
        <v>1</v>
      </c>
      <c r="D82" s="49" t="str">
        <f t="shared" si="11"/>
        <v/>
      </c>
      <c r="E82" s="49" t="str">
        <f t="shared" si="12"/>
        <v/>
      </c>
      <c r="F82" s="49" t="str">
        <f t="shared" si="13"/>
        <v/>
      </c>
      <c r="G82" s="49" t="str">
        <f t="shared" si="14"/>
        <v/>
      </c>
      <c r="H82" s="25" t="s">
        <v>160</v>
      </c>
      <c r="I82" s="26" t="s">
        <v>126</v>
      </c>
      <c r="J82" s="75"/>
    </row>
    <row r="83" spans="1:10" ht="15" customHeight="1" thickTop="1" thickBot="1" x14ac:dyDescent="0.2">
      <c r="A83" s="78"/>
      <c r="B83" s="79"/>
      <c r="C83" s="80">
        <f>SUM(C82)</f>
        <v>1</v>
      </c>
      <c r="D83" s="80">
        <f t="shared" ref="D83:G83" si="17">SUM(D82)</f>
        <v>0</v>
      </c>
      <c r="E83" s="80">
        <f t="shared" si="17"/>
        <v>0</v>
      </c>
      <c r="F83" s="80">
        <f t="shared" si="17"/>
        <v>0</v>
      </c>
      <c r="G83" s="80">
        <f t="shared" si="17"/>
        <v>0</v>
      </c>
      <c r="H83" s="81"/>
      <c r="I83" s="82"/>
      <c r="J83" s="83"/>
    </row>
    <row r="84" spans="1:10" ht="15" customHeight="1" x14ac:dyDescent="0.15">
      <c r="A84" s="54" t="s">
        <v>161</v>
      </c>
      <c r="B84" s="37" t="s">
        <v>880</v>
      </c>
      <c r="C84" s="43">
        <f t="shared" si="10"/>
        <v>1</v>
      </c>
      <c r="D84" s="43" t="str">
        <f t="shared" si="11"/>
        <v/>
      </c>
      <c r="E84" s="43" t="str">
        <f t="shared" si="12"/>
        <v/>
      </c>
      <c r="F84" s="43" t="str">
        <f t="shared" si="13"/>
        <v/>
      </c>
      <c r="G84" s="43" t="str">
        <f t="shared" si="14"/>
        <v/>
      </c>
      <c r="H84" s="20" t="s">
        <v>162</v>
      </c>
      <c r="I84" s="22" t="s">
        <v>33</v>
      </c>
      <c r="J84" s="59"/>
    </row>
    <row r="85" spans="1:10" ht="15" customHeight="1" x14ac:dyDescent="0.15">
      <c r="A85" s="51" t="s">
        <v>928</v>
      </c>
      <c r="B85" s="3" t="s">
        <v>163</v>
      </c>
      <c r="C85" s="42" t="str">
        <f t="shared" si="10"/>
        <v/>
      </c>
      <c r="D85" s="42">
        <f t="shared" si="11"/>
        <v>1</v>
      </c>
      <c r="E85" s="42" t="str">
        <f t="shared" si="12"/>
        <v/>
      </c>
      <c r="F85" s="42" t="str">
        <f t="shared" si="13"/>
        <v/>
      </c>
      <c r="G85" s="42" t="str">
        <f t="shared" si="14"/>
        <v/>
      </c>
      <c r="H85" s="4" t="s">
        <v>164</v>
      </c>
      <c r="I85" s="5" t="s">
        <v>165</v>
      </c>
      <c r="J85" s="60"/>
    </row>
    <row r="86" spans="1:10" ht="15" customHeight="1" x14ac:dyDescent="0.15">
      <c r="A86" s="51" t="s">
        <v>928</v>
      </c>
      <c r="B86" s="3" t="s">
        <v>166</v>
      </c>
      <c r="C86" s="42" t="str">
        <f t="shared" si="10"/>
        <v/>
      </c>
      <c r="D86" s="42">
        <f t="shared" si="11"/>
        <v>1</v>
      </c>
      <c r="E86" s="42" t="str">
        <f t="shared" si="12"/>
        <v/>
      </c>
      <c r="F86" s="42" t="str">
        <f t="shared" si="13"/>
        <v/>
      </c>
      <c r="G86" s="42" t="str">
        <f t="shared" si="14"/>
        <v/>
      </c>
      <c r="H86" s="4" t="s">
        <v>167</v>
      </c>
      <c r="I86" s="5" t="s">
        <v>30</v>
      </c>
      <c r="J86" s="60"/>
    </row>
    <row r="87" spans="1:10" ht="15" customHeight="1" x14ac:dyDescent="0.15">
      <c r="A87" s="51" t="s">
        <v>928</v>
      </c>
      <c r="B87" s="3" t="s">
        <v>168</v>
      </c>
      <c r="C87" s="42" t="str">
        <f t="shared" si="10"/>
        <v/>
      </c>
      <c r="D87" s="42">
        <f t="shared" si="11"/>
        <v>1</v>
      </c>
      <c r="E87" s="42" t="str">
        <f t="shared" si="12"/>
        <v/>
      </c>
      <c r="F87" s="42" t="str">
        <f t="shared" si="13"/>
        <v/>
      </c>
      <c r="G87" s="42" t="str">
        <f t="shared" si="14"/>
        <v/>
      </c>
      <c r="H87" s="6" t="s">
        <v>169</v>
      </c>
      <c r="I87" s="5" t="s">
        <v>170</v>
      </c>
      <c r="J87" s="60"/>
    </row>
    <row r="88" spans="1:10" ht="15" customHeight="1" x14ac:dyDescent="0.15">
      <c r="A88" s="51" t="s">
        <v>928</v>
      </c>
      <c r="B88" s="3" t="s">
        <v>171</v>
      </c>
      <c r="C88" s="42" t="str">
        <f t="shared" si="10"/>
        <v/>
      </c>
      <c r="D88" s="42">
        <f t="shared" si="11"/>
        <v>1</v>
      </c>
      <c r="E88" s="42" t="str">
        <f t="shared" si="12"/>
        <v/>
      </c>
      <c r="F88" s="42" t="str">
        <f t="shared" si="13"/>
        <v/>
      </c>
      <c r="G88" s="42" t="str">
        <f t="shared" si="14"/>
        <v/>
      </c>
      <c r="H88" s="4" t="s">
        <v>172</v>
      </c>
      <c r="I88" s="5" t="s">
        <v>6</v>
      </c>
      <c r="J88" s="60"/>
    </row>
    <row r="89" spans="1:10" ht="15" customHeight="1" x14ac:dyDescent="0.15">
      <c r="A89" s="51" t="s">
        <v>928</v>
      </c>
      <c r="B89" s="3" t="s">
        <v>173</v>
      </c>
      <c r="C89" s="42" t="str">
        <f t="shared" si="10"/>
        <v/>
      </c>
      <c r="D89" s="42">
        <f t="shared" si="11"/>
        <v>1</v>
      </c>
      <c r="E89" s="42" t="str">
        <f t="shared" si="12"/>
        <v/>
      </c>
      <c r="F89" s="42" t="str">
        <f t="shared" si="13"/>
        <v/>
      </c>
      <c r="G89" s="42" t="str">
        <f t="shared" si="14"/>
        <v/>
      </c>
      <c r="H89" s="4" t="s">
        <v>174</v>
      </c>
      <c r="I89" s="5" t="s">
        <v>30</v>
      </c>
      <c r="J89" s="60"/>
    </row>
    <row r="90" spans="1:10" ht="15" customHeight="1" x14ac:dyDescent="0.15">
      <c r="A90" s="51" t="s">
        <v>928</v>
      </c>
      <c r="B90" s="3" t="s">
        <v>175</v>
      </c>
      <c r="C90" s="42" t="str">
        <f t="shared" si="10"/>
        <v/>
      </c>
      <c r="D90" s="42">
        <f t="shared" si="11"/>
        <v>1</v>
      </c>
      <c r="E90" s="42" t="str">
        <f t="shared" si="12"/>
        <v/>
      </c>
      <c r="F90" s="42" t="str">
        <f t="shared" si="13"/>
        <v/>
      </c>
      <c r="G90" s="42" t="str">
        <f t="shared" si="14"/>
        <v/>
      </c>
      <c r="H90" s="4" t="s">
        <v>176</v>
      </c>
      <c r="I90" s="5" t="s">
        <v>30</v>
      </c>
      <c r="J90" s="60"/>
    </row>
    <row r="91" spans="1:10" ht="15" customHeight="1" x14ac:dyDescent="0.15">
      <c r="A91" s="51" t="s">
        <v>928</v>
      </c>
      <c r="B91" s="3" t="s">
        <v>177</v>
      </c>
      <c r="C91" s="42" t="str">
        <f t="shared" si="10"/>
        <v/>
      </c>
      <c r="D91" s="42">
        <f t="shared" si="11"/>
        <v>1</v>
      </c>
      <c r="E91" s="42" t="str">
        <f t="shared" si="12"/>
        <v/>
      </c>
      <c r="F91" s="42" t="str">
        <f t="shared" si="13"/>
        <v/>
      </c>
      <c r="G91" s="42" t="str">
        <f t="shared" si="14"/>
        <v/>
      </c>
      <c r="H91" s="4" t="s">
        <v>178</v>
      </c>
      <c r="I91" s="5" t="s">
        <v>30</v>
      </c>
      <c r="J91" s="60"/>
    </row>
    <row r="92" spans="1:10" ht="15" customHeight="1" x14ac:dyDescent="0.15">
      <c r="A92" s="51" t="s">
        <v>928</v>
      </c>
      <c r="B92" s="3" t="s">
        <v>179</v>
      </c>
      <c r="C92" s="42" t="str">
        <f t="shared" si="10"/>
        <v/>
      </c>
      <c r="D92" s="42" t="str">
        <f t="shared" si="11"/>
        <v/>
      </c>
      <c r="E92" s="42" t="str">
        <f t="shared" si="12"/>
        <v/>
      </c>
      <c r="F92" s="42">
        <f t="shared" si="13"/>
        <v>1</v>
      </c>
      <c r="G92" s="42" t="str">
        <f t="shared" si="14"/>
        <v/>
      </c>
      <c r="H92" s="4" t="s">
        <v>180</v>
      </c>
      <c r="I92" s="5" t="s">
        <v>30</v>
      </c>
      <c r="J92" s="60"/>
    </row>
    <row r="93" spans="1:10" ht="15" customHeight="1" x14ac:dyDescent="0.15">
      <c r="A93" s="51" t="s">
        <v>928</v>
      </c>
      <c r="B93" s="3" t="s">
        <v>181</v>
      </c>
      <c r="C93" s="42" t="str">
        <f t="shared" si="10"/>
        <v/>
      </c>
      <c r="D93" s="42" t="str">
        <f t="shared" si="11"/>
        <v/>
      </c>
      <c r="E93" s="42" t="str">
        <f t="shared" si="12"/>
        <v/>
      </c>
      <c r="F93" s="42">
        <f t="shared" si="13"/>
        <v>1</v>
      </c>
      <c r="G93" s="42" t="str">
        <f t="shared" si="14"/>
        <v/>
      </c>
      <c r="H93" s="4" t="s">
        <v>182</v>
      </c>
      <c r="I93" s="5" t="s">
        <v>30</v>
      </c>
      <c r="J93" s="60"/>
    </row>
    <row r="94" spans="1:10" ht="15" customHeight="1" thickBot="1" x14ac:dyDescent="0.2">
      <c r="A94" s="57" t="s">
        <v>928</v>
      </c>
      <c r="B94" s="23" t="s">
        <v>183</v>
      </c>
      <c r="C94" s="44" t="str">
        <f t="shared" si="10"/>
        <v/>
      </c>
      <c r="D94" s="44" t="str">
        <f t="shared" si="11"/>
        <v/>
      </c>
      <c r="E94" s="44" t="str">
        <f t="shared" si="12"/>
        <v/>
      </c>
      <c r="F94" s="44">
        <f t="shared" si="13"/>
        <v>1</v>
      </c>
      <c r="G94" s="44" t="str">
        <f t="shared" si="14"/>
        <v/>
      </c>
      <c r="H94" s="34" t="s">
        <v>184</v>
      </c>
      <c r="I94" s="19" t="s">
        <v>170</v>
      </c>
      <c r="J94" s="61"/>
    </row>
    <row r="95" spans="1:10" ht="15" customHeight="1" thickTop="1" thickBot="1" x14ac:dyDescent="0.2">
      <c r="A95" s="78"/>
      <c r="B95" s="79"/>
      <c r="C95" s="80">
        <f>SUM(C84:C94)</f>
        <v>1</v>
      </c>
      <c r="D95" s="80">
        <f t="shared" ref="D95:G95" si="18">SUM(D84:D94)</f>
        <v>7</v>
      </c>
      <c r="E95" s="80">
        <f t="shared" si="18"/>
        <v>0</v>
      </c>
      <c r="F95" s="80">
        <f t="shared" si="18"/>
        <v>3</v>
      </c>
      <c r="G95" s="80">
        <f t="shared" si="18"/>
        <v>0</v>
      </c>
      <c r="H95" s="106"/>
      <c r="I95" s="82"/>
      <c r="J95" s="107"/>
    </row>
    <row r="96" spans="1:10" ht="15" customHeight="1" x14ac:dyDescent="0.15">
      <c r="A96" s="54" t="s">
        <v>185</v>
      </c>
      <c r="B96" s="37" t="s">
        <v>881</v>
      </c>
      <c r="C96" s="43">
        <f t="shared" si="10"/>
        <v>1</v>
      </c>
      <c r="D96" s="43" t="str">
        <f t="shared" si="11"/>
        <v/>
      </c>
      <c r="E96" s="43" t="str">
        <f t="shared" si="12"/>
        <v/>
      </c>
      <c r="F96" s="43" t="str">
        <f t="shared" si="13"/>
        <v/>
      </c>
      <c r="G96" s="43" t="str">
        <f t="shared" si="14"/>
        <v/>
      </c>
      <c r="H96" s="27" t="s">
        <v>186</v>
      </c>
      <c r="I96" s="28" t="s">
        <v>6</v>
      </c>
      <c r="J96" s="65" t="s">
        <v>81</v>
      </c>
    </row>
    <row r="97" spans="1:10" ht="15" customHeight="1" x14ac:dyDescent="0.15">
      <c r="A97" s="51" t="s">
        <v>929</v>
      </c>
      <c r="B97" s="3" t="s">
        <v>187</v>
      </c>
      <c r="C97" s="42" t="str">
        <f t="shared" si="10"/>
        <v/>
      </c>
      <c r="D97" s="42">
        <f t="shared" si="11"/>
        <v>1</v>
      </c>
      <c r="E97" s="42" t="str">
        <f t="shared" si="12"/>
        <v/>
      </c>
      <c r="F97" s="42" t="str">
        <f t="shared" si="13"/>
        <v/>
      </c>
      <c r="G97" s="42" t="str">
        <f t="shared" si="14"/>
        <v/>
      </c>
      <c r="H97" s="1" t="s">
        <v>188</v>
      </c>
      <c r="I97" s="2" t="s">
        <v>25</v>
      </c>
      <c r="J97" s="52" t="s">
        <v>81</v>
      </c>
    </row>
    <row r="98" spans="1:10" ht="15" customHeight="1" x14ac:dyDescent="0.15">
      <c r="A98" s="51" t="s">
        <v>929</v>
      </c>
      <c r="B98" s="3" t="s">
        <v>189</v>
      </c>
      <c r="C98" s="42" t="str">
        <f t="shared" si="10"/>
        <v/>
      </c>
      <c r="D98" s="42">
        <f t="shared" si="11"/>
        <v>1</v>
      </c>
      <c r="E98" s="42" t="str">
        <f t="shared" si="12"/>
        <v/>
      </c>
      <c r="F98" s="42" t="str">
        <f t="shared" si="13"/>
        <v/>
      </c>
      <c r="G98" s="42" t="str">
        <f t="shared" si="14"/>
        <v/>
      </c>
      <c r="H98" s="7" t="s">
        <v>190</v>
      </c>
      <c r="I98" s="2" t="s">
        <v>191</v>
      </c>
      <c r="J98" s="62"/>
    </row>
    <row r="99" spans="1:10" ht="15" customHeight="1" x14ac:dyDescent="0.15">
      <c r="A99" s="51" t="s">
        <v>929</v>
      </c>
      <c r="B99" s="3" t="s">
        <v>192</v>
      </c>
      <c r="C99" s="42" t="str">
        <f t="shared" si="10"/>
        <v/>
      </c>
      <c r="D99" s="42">
        <f t="shared" si="11"/>
        <v>1</v>
      </c>
      <c r="E99" s="42" t="str">
        <f t="shared" si="12"/>
        <v/>
      </c>
      <c r="F99" s="42" t="str">
        <f t="shared" si="13"/>
        <v/>
      </c>
      <c r="G99" s="42" t="str">
        <f t="shared" si="14"/>
        <v/>
      </c>
      <c r="H99" s="8" t="s">
        <v>193</v>
      </c>
      <c r="I99" s="9" t="s">
        <v>194</v>
      </c>
      <c r="J99" s="63" t="s">
        <v>154</v>
      </c>
    </row>
    <row r="100" spans="1:10" ht="15" customHeight="1" x14ac:dyDescent="0.15">
      <c r="A100" s="51" t="s">
        <v>929</v>
      </c>
      <c r="B100" s="3" t="s">
        <v>195</v>
      </c>
      <c r="C100" s="42" t="str">
        <f t="shared" si="10"/>
        <v/>
      </c>
      <c r="D100" s="42">
        <f t="shared" si="11"/>
        <v>1</v>
      </c>
      <c r="E100" s="42" t="str">
        <f t="shared" si="12"/>
        <v/>
      </c>
      <c r="F100" s="42" t="str">
        <f t="shared" si="13"/>
        <v/>
      </c>
      <c r="G100" s="42" t="str">
        <f t="shared" si="14"/>
        <v/>
      </c>
      <c r="H100" s="1" t="s">
        <v>196</v>
      </c>
      <c r="I100" s="2" t="s">
        <v>30</v>
      </c>
      <c r="J100" s="62"/>
    </row>
    <row r="101" spans="1:10" ht="15" customHeight="1" x14ac:dyDescent="0.15">
      <c r="A101" s="51" t="s">
        <v>929</v>
      </c>
      <c r="B101" s="3" t="s">
        <v>197</v>
      </c>
      <c r="C101" s="42" t="str">
        <f t="shared" si="10"/>
        <v/>
      </c>
      <c r="D101" s="42" t="str">
        <f t="shared" si="11"/>
        <v/>
      </c>
      <c r="E101" s="42" t="str">
        <f t="shared" si="12"/>
        <v/>
      </c>
      <c r="F101" s="42" t="str">
        <f t="shared" si="13"/>
        <v/>
      </c>
      <c r="G101" s="42">
        <f t="shared" si="14"/>
        <v>1</v>
      </c>
      <c r="H101" s="7" t="s">
        <v>198</v>
      </c>
      <c r="I101" s="2" t="s">
        <v>199</v>
      </c>
      <c r="J101" s="52"/>
    </row>
    <row r="102" spans="1:10" ht="15" customHeight="1" x14ac:dyDescent="0.15">
      <c r="A102" s="51" t="s">
        <v>929</v>
      </c>
      <c r="B102" s="3" t="s">
        <v>200</v>
      </c>
      <c r="C102" s="42" t="str">
        <f t="shared" si="10"/>
        <v/>
      </c>
      <c r="D102" s="42" t="str">
        <f t="shared" si="11"/>
        <v/>
      </c>
      <c r="E102" s="42" t="str">
        <f t="shared" si="12"/>
        <v/>
      </c>
      <c r="F102" s="42">
        <f t="shared" si="13"/>
        <v>1</v>
      </c>
      <c r="G102" s="42" t="str">
        <f t="shared" si="14"/>
        <v/>
      </c>
      <c r="H102" s="1" t="s">
        <v>201</v>
      </c>
      <c r="I102" s="2" t="s">
        <v>30</v>
      </c>
      <c r="J102" s="52"/>
    </row>
    <row r="103" spans="1:10" ht="15" customHeight="1" x14ac:dyDescent="0.15">
      <c r="A103" s="51" t="s">
        <v>929</v>
      </c>
      <c r="B103" s="3" t="s">
        <v>202</v>
      </c>
      <c r="C103" s="42" t="str">
        <f t="shared" si="10"/>
        <v/>
      </c>
      <c r="D103" s="42" t="str">
        <f t="shared" si="11"/>
        <v/>
      </c>
      <c r="E103" s="42" t="str">
        <f t="shared" si="12"/>
        <v/>
      </c>
      <c r="F103" s="42">
        <f t="shared" si="13"/>
        <v>1</v>
      </c>
      <c r="G103" s="42" t="str">
        <f t="shared" si="14"/>
        <v/>
      </c>
      <c r="H103" s="1" t="s">
        <v>203</v>
      </c>
      <c r="I103" s="2" t="s">
        <v>204</v>
      </c>
      <c r="J103" s="62"/>
    </row>
    <row r="104" spans="1:10" ht="15" customHeight="1" x14ac:dyDescent="0.15">
      <c r="A104" s="51" t="s">
        <v>929</v>
      </c>
      <c r="B104" s="3" t="s">
        <v>205</v>
      </c>
      <c r="C104" s="42" t="str">
        <f t="shared" si="10"/>
        <v/>
      </c>
      <c r="D104" s="42" t="str">
        <f t="shared" si="11"/>
        <v/>
      </c>
      <c r="E104" s="42" t="str">
        <f t="shared" si="12"/>
        <v/>
      </c>
      <c r="F104" s="42">
        <f t="shared" si="13"/>
        <v>1</v>
      </c>
      <c r="G104" s="42" t="str">
        <f t="shared" si="14"/>
        <v/>
      </c>
      <c r="H104" s="1" t="s">
        <v>206</v>
      </c>
      <c r="I104" s="2" t="s">
        <v>30</v>
      </c>
      <c r="J104" s="62"/>
    </row>
    <row r="105" spans="1:10" ht="15" customHeight="1" x14ac:dyDescent="0.15">
      <c r="A105" s="51" t="s">
        <v>929</v>
      </c>
      <c r="B105" s="3" t="s">
        <v>207</v>
      </c>
      <c r="C105" s="42" t="str">
        <f t="shared" si="10"/>
        <v/>
      </c>
      <c r="D105" s="42" t="str">
        <f t="shared" si="11"/>
        <v/>
      </c>
      <c r="E105" s="42" t="str">
        <f t="shared" si="12"/>
        <v/>
      </c>
      <c r="F105" s="42">
        <f t="shared" si="13"/>
        <v>1</v>
      </c>
      <c r="G105" s="42" t="str">
        <f t="shared" si="14"/>
        <v/>
      </c>
      <c r="H105" s="1" t="s">
        <v>208</v>
      </c>
      <c r="I105" s="2" t="s">
        <v>6</v>
      </c>
      <c r="J105" s="62"/>
    </row>
    <row r="106" spans="1:10" ht="15" customHeight="1" x14ac:dyDescent="0.15">
      <c r="A106" s="51" t="s">
        <v>929</v>
      </c>
      <c r="B106" s="3" t="s">
        <v>209</v>
      </c>
      <c r="C106" s="42" t="str">
        <f t="shared" si="10"/>
        <v/>
      </c>
      <c r="D106" s="42" t="str">
        <f t="shared" si="11"/>
        <v/>
      </c>
      <c r="E106" s="42" t="str">
        <f t="shared" si="12"/>
        <v/>
      </c>
      <c r="F106" s="42" t="str">
        <f t="shared" si="13"/>
        <v/>
      </c>
      <c r="G106" s="42">
        <f t="shared" si="14"/>
        <v>1</v>
      </c>
      <c r="H106" s="1" t="s">
        <v>210</v>
      </c>
      <c r="I106" s="2" t="s">
        <v>30</v>
      </c>
      <c r="J106" s="62"/>
    </row>
    <row r="107" spans="1:10" ht="15" customHeight="1" x14ac:dyDescent="0.15">
      <c r="A107" s="51" t="s">
        <v>929</v>
      </c>
      <c r="B107" s="3" t="s">
        <v>211</v>
      </c>
      <c r="C107" s="42" t="str">
        <f t="shared" si="10"/>
        <v/>
      </c>
      <c r="D107" s="42" t="str">
        <f t="shared" si="11"/>
        <v/>
      </c>
      <c r="E107" s="42" t="str">
        <f t="shared" si="12"/>
        <v/>
      </c>
      <c r="F107" s="42" t="str">
        <f t="shared" si="13"/>
        <v/>
      </c>
      <c r="G107" s="42">
        <f t="shared" si="14"/>
        <v>1</v>
      </c>
      <c r="H107" s="1" t="s">
        <v>212</v>
      </c>
      <c r="I107" s="2" t="s">
        <v>30</v>
      </c>
      <c r="J107" s="62"/>
    </row>
    <row r="108" spans="1:10" ht="15" customHeight="1" x14ac:dyDescent="0.15">
      <c r="A108" s="51" t="s">
        <v>929</v>
      </c>
      <c r="B108" s="3" t="s">
        <v>213</v>
      </c>
      <c r="C108" s="42" t="str">
        <f t="shared" si="10"/>
        <v/>
      </c>
      <c r="D108" s="42" t="str">
        <f t="shared" si="11"/>
        <v/>
      </c>
      <c r="E108" s="42" t="str">
        <f t="shared" si="12"/>
        <v/>
      </c>
      <c r="F108" s="42">
        <f t="shared" si="13"/>
        <v>1</v>
      </c>
      <c r="G108" s="42" t="str">
        <f t="shared" si="14"/>
        <v/>
      </c>
      <c r="H108" s="1" t="s">
        <v>214</v>
      </c>
      <c r="I108" s="2" t="s">
        <v>170</v>
      </c>
      <c r="J108" s="62"/>
    </row>
    <row r="109" spans="1:10" ht="15" customHeight="1" x14ac:dyDescent="0.15">
      <c r="A109" s="51" t="s">
        <v>929</v>
      </c>
      <c r="B109" s="3" t="s">
        <v>215</v>
      </c>
      <c r="C109" s="42" t="str">
        <f t="shared" si="10"/>
        <v/>
      </c>
      <c r="D109" s="42" t="str">
        <f t="shared" si="11"/>
        <v/>
      </c>
      <c r="E109" s="42" t="str">
        <f t="shared" si="12"/>
        <v/>
      </c>
      <c r="F109" s="42">
        <f t="shared" si="13"/>
        <v>1</v>
      </c>
      <c r="G109" s="42" t="str">
        <f t="shared" si="14"/>
        <v/>
      </c>
      <c r="H109" s="1" t="s">
        <v>216</v>
      </c>
      <c r="I109" s="2" t="s">
        <v>6</v>
      </c>
      <c r="J109" s="52"/>
    </row>
    <row r="110" spans="1:10" ht="15" customHeight="1" x14ac:dyDescent="0.15">
      <c r="A110" s="51" t="s">
        <v>929</v>
      </c>
      <c r="B110" s="3" t="s">
        <v>217</v>
      </c>
      <c r="C110" s="42" t="str">
        <f t="shared" si="10"/>
        <v/>
      </c>
      <c r="D110" s="42" t="str">
        <f t="shared" si="11"/>
        <v/>
      </c>
      <c r="E110" s="42" t="str">
        <f t="shared" si="12"/>
        <v/>
      </c>
      <c r="F110" s="42">
        <f t="shared" si="13"/>
        <v>1</v>
      </c>
      <c r="G110" s="42" t="str">
        <f t="shared" si="14"/>
        <v/>
      </c>
      <c r="H110" s="8" t="s">
        <v>218</v>
      </c>
      <c r="I110" s="9" t="s">
        <v>219</v>
      </c>
      <c r="J110" s="63" t="s">
        <v>154</v>
      </c>
    </row>
    <row r="111" spans="1:10" ht="15" customHeight="1" thickBot="1" x14ac:dyDescent="0.2">
      <c r="A111" s="57" t="s">
        <v>929</v>
      </c>
      <c r="B111" s="23" t="s">
        <v>220</v>
      </c>
      <c r="C111" s="44" t="str">
        <f t="shared" si="10"/>
        <v/>
      </c>
      <c r="D111" s="44" t="str">
        <f t="shared" si="11"/>
        <v/>
      </c>
      <c r="E111" s="44" t="str">
        <f t="shared" si="12"/>
        <v/>
      </c>
      <c r="F111" s="44">
        <f t="shared" si="13"/>
        <v>1</v>
      </c>
      <c r="G111" s="44" t="str">
        <f t="shared" si="14"/>
        <v/>
      </c>
      <c r="H111" s="86" t="s">
        <v>221</v>
      </c>
      <c r="I111" s="87" t="s">
        <v>219</v>
      </c>
      <c r="J111" s="88" t="s">
        <v>154</v>
      </c>
    </row>
    <row r="112" spans="1:10" ht="15" customHeight="1" thickTop="1" thickBot="1" x14ac:dyDescent="0.2">
      <c r="A112" s="78"/>
      <c r="B112" s="79"/>
      <c r="C112" s="80">
        <f>SUM(C96:C111)</f>
        <v>1</v>
      </c>
      <c r="D112" s="80">
        <f t="shared" ref="D112:G112" si="19">SUM(D96:D111)</f>
        <v>4</v>
      </c>
      <c r="E112" s="80">
        <f t="shared" si="19"/>
        <v>0</v>
      </c>
      <c r="F112" s="80">
        <f t="shared" si="19"/>
        <v>8</v>
      </c>
      <c r="G112" s="80">
        <f t="shared" si="19"/>
        <v>3</v>
      </c>
      <c r="H112" s="108"/>
      <c r="I112" s="109"/>
      <c r="J112" s="110"/>
    </row>
    <row r="113" spans="1:10" ht="15" customHeight="1" x14ac:dyDescent="0.15">
      <c r="A113" s="54" t="s">
        <v>222</v>
      </c>
      <c r="B113" s="37" t="s">
        <v>882</v>
      </c>
      <c r="C113" s="43">
        <f t="shared" si="10"/>
        <v>1</v>
      </c>
      <c r="D113" s="43" t="str">
        <f t="shared" si="11"/>
        <v/>
      </c>
      <c r="E113" s="43" t="str">
        <f t="shared" si="12"/>
        <v/>
      </c>
      <c r="F113" s="43" t="str">
        <f t="shared" si="13"/>
        <v/>
      </c>
      <c r="G113" s="43" t="str">
        <f t="shared" si="14"/>
        <v/>
      </c>
      <c r="H113" s="20" t="s">
        <v>223</v>
      </c>
      <c r="I113" s="22" t="s">
        <v>30</v>
      </c>
      <c r="J113" s="59"/>
    </row>
    <row r="114" spans="1:10" ht="15" customHeight="1" x14ac:dyDescent="0.15">
      <c r="A114" s="51" t="s">
        <v>930</v>
      </c>
      <c r="B114" s="3" t="s">
        <v>224</v>
      </c>
      <c r="C114" s="42" t="str">
        <f t="shared" si="10"/>
        <v/>
      </c>
      <c r="D114" s="42">
        <f t="shared" si="11"/>
        <v>1</v>
      </c>
      <c r="E114" s="42" t="str">
        <f t="shared" si="12"/>
        <v/>
      </c>
      <c r="F114" s="42" t="str">
        <f t="shared" si="13"/>
        <v/>
      </c>
      <c r="G114" s="42" t="str">
        <f t="shared" si="14"/>
        <v/>
      </c>
      <c r="H114" s="4" t="s">
        <v>225</v>
      </c>
      <c r="I114" s="5" t="s">
        <v>33</v>
      </c>
      <c r="J114" s="60"/>
    </row>
    <row r="115" spans="1:10" ht="15" customHeight="1" x14ac:dyDescent="0.15">
      <c r="A115" s="51" t="s">
        <v>930</v>
      </c>
      <c r="B115" s="3" t="s">
        <v>226</v>
      </c>
      <c r="C115" s="42" t="str">
        <f t="shared" si="10"/>
        <v/>
      </c>
      <c r="D115" s="42">
        <f t="shared" si="11"/>
        <v>1</v>
      </c>
      <c r="E115" s="42" t="str">
        <f t="shared" si="12"/>
        <v/>
      </c>
      <c r="F115" s="42" t="str">
        <f t="shared" si="13"/>
        <v/>
      </c>
      <c r="G115" s="42" t="str">
        <f t="shared" si="14"/>
        <v/>
      </c>
      <c r="H115" s="4" t="s">
        <v>227</v>
      </c>
      <c r="I115" s="5" t="s">
        <v>12</v>
      </c>
      <c r="J115" s="60"/>
    </row>
    <row r="116" spans="1:10" ht="15" customHeight="1" x14ac:dyDescent="0.15">
      <c r="A116" s="51" t="s">
        <v>930</v>
      </c>
      <c r="B116" s="3" t="s">
        <v>228</v>
      </c>
      <c r="C116" s="42" t="str">
        <f t="shared" si="10"/>
        <v/>
      </c>
      <c r="D116" s="42">
        <f t="shared" si="11"/>
        <v>1</v>
      </c>
      <c r="E116" s="42" t="str">
        <f t="shared" si="12"/>
        <v/>
      </c>
      <c r="F116" s="42" t="str">
        <f t="shared" si="13"/>
        <v/>
      </c>
      <c r="G116" s="42" t="str">
        <f t="shared" si="14"/>
        <v/>
      </c>
      <c r="H116" s="4" t="s">
        <v>229</v>
      </c>
      <c r="I116" s="5" t="s">
        <v>40</v>
      </c>
      <c r="J116" s="60"/>
    </row>
    <row r="117" spans="1:10" ht="15" customHeight="1" x14ac:dyDescent="0.15">
      <c r="A117" s="51" t="s">
        <v>930</v>
      </c>
      <c r="B117" s="3" t="s">
        <v>230</v>
      </c>
      <c r="C117" s="42" t="str">
        <f t="shared" si="10"/>
        <v/>
      </c>
      <c r="D117" s="42">
        <f t="shared" si="11"/>
        <v>1</v>
      </c>
      <c r="E117" s="42" t="str">
        <f t="shared" si="12"/>
        <v/>
      </c>
      <c r="F117" s="42" t="str">
        <f t="shared" si="13"/>
        <v/>
      </c>
      <c r="G117" s="42" t="str">
        <f t="shared" si="14"/>
        <v/>
      </c>
      <c r="H117" s="4" t="s">
        <v>231</v>
      </c>
      <c r="I117" s="5" t="s">
        <v>141</v>
      </c>
      <c r="J117" s="60"/>
    </row>
    <row r="118" spans="1:10" ht="15" customHeight="1" x14ac:dyDescent="0.15">
      <c r="A118" s="51" t="s">
        <v>930</v>
      </c>
      <c r="B118" s="3" t="s">
        <v>232</v>
      </c>
      <c r="C118" s="42" t="str">
        <f t="shared" si="10"/>
        <v/>
      </c>
      <c r="D118" s="42">
        <f t="shared" si="11"/>
        <v>1</v>
      </c>
      <c r="E118" s="42" t="str">
        <f t="shared" si="12"/>
        <v/>
      </c>
      <c r="F118" s="42" t="str">
        <f t="shared" si="13"/>
        <v/>
      </c>
      <c r="G118" s="42" t="str">
        <f t="shared" si="14"/>
        <v/>
      </c>
      <c r="H118" s="4" t="s">
        <v>233</v>
      </c>
      <c r="I118" s="5" t="s">
        <v>9</v>
      </c>
      <c r="J118" s="60"/>
    </row>
    <row r="119" spans="1:10" ht="15" customHeight="1" x14ac:dyDescent="0.15">
      <c r="A119" s="51" t="s">
        <v>930</v>
      </c>
      <c r="B119" s="3" t="s">
        <v>234</v>
      </c>
      <c r="C119" s="42" t="str">
        <f t="shared" si="10"/>
        <v/>
      </c>
      <c r="D119" s="42">
        <f t="shared" si="11"/>
        <v>1</v>
      </c>
      <c r="E119" s="42" t="str">
        <f t="shared" si="12"/>
        <v/>
      </c>
      <c r="F119" s="42" t="str">
        <f t="shared" si="13"/>
        <v/>
      </c>
      <c r="G119" s="42" t="str">
        <f t="shared" si="14"/>
        <v/>
      </c>
      <c r="H119" s="4" t="s">
        <v>235</v>
      </c>
      <c r="I119" s="5" t="s">
        <v>56</v>
      </c>
      <c r="J119" s="60"/>
    </row>
    <row r="120" spans="1:10" ht="15" customHeight="1" x14ac:dyDescent="0.15">
      <c r="A120" s="51" t="s">
        <v>930</v>
      </c>
      <c r="B120" s="3" t="s">
        <v>236</v>
      </c>
      <c r="C120" s="42" t="str">
        <f t="shared" si="10"/>
        <v/>
      </c>
      <c r="D120" s="42">
        <f t="shared" si="11"/>
        <v>1</v>
      </c>
      <c r="E120" s="42" t="str">
        <f t="shared" si="12"/>
        <v/>
      </c>
      <c r="F120" s="42" t="str">
        <f t="shared" si="13"/>
        <v/>
      </c>
      <c r="G120" s="42" t="str">
        <f t="shared" si="14"/>
        <v/>
      </c>
      <c r="H120" s="4" t="s">
        <v>237</v>
      </c>
      <c r="I120" s="5" t="s">
        <v>15</v>
      </c>
      <c r="J120" s="60" t="s">
        <v>238</v>
      </c>
    </row>
    <row r="121" spans="1:10" ht="15" customHeight="1" x14ac:dyDescent="0.15">
      <c r="A121" s="51" t="s">
        <v>930</v>
      </c>
      <c r="B121" s="3" t="s">
        <v>239</v>
      </c>
      <c r="C121" s="42" t="str">
        <f t="shared" si="10"/>
        <v/>
      </c>
      <c r="D121" s="42">
        <f t="shared" si="11"/>
        <v>1</v>
      </c>
      <c r="E121" s="42" t="str">
        <f t="shared" si="12"/>
        <v/>
      </c>
      <c r="F121" s="42" t="str">
        <f t="shared" si="13"/>
        <v/>
      </c>
      <c r="G121" s="42" t="str">
        <f t="shared" si="14"/>
        <v/>
      </c>
      <c r="H121" s="4" t="s">
        <v>240</v>
      </c>
      <c r="I121" s="5" t="s">
        <v>30</v>
      </c>
      <c r="J121" s="60"/>
    </row>
    <row r="122" spans="1:10" ht="15" customHeight="1" x14ac:dyDescent="0.15">
      <c r="A122" s="51" t="s">
        <v>930</v>
      </c>
      <c r="B122" s="3" t="s">
        <v>241</v>
      </c>
      <c r="C122" s="42" t="str">
        <f t="shared" si="10"/>
        <v/>
      </c>
      <c r="D122" s="42">
        <f t="shared" si="11"/>
        <v>1</v>
      </c>
      <c r="E122" s="42" t="str">
        <f t="shared" si="12"/>
        <v/>
      </c>
      <c r="F122" s="42" t="str">
        <f t="shared" si="13"/>
        <v/>
      </c>
      <c r="G122" s="42" t="str">
        <f t="shared" si="14"/>
        <v/>
      </c>
      <c r="H122" s="4" t="s">
        <v>242</v>
      </c>
      <c r="I122" s="5" t="s">
        <v>243</v>
      </c>
      <c r="J122" s="60"/>
    </row>
    <row r="123" spans="1:10" ht="15" customHeight="1" x14ac:dyDescent="0.15">
      <c r="A123" s="51" t="s">
        <v>930</v>
      </c>
      <c r="B123" s="3" t="s">
        <v>244</v>
      </c>
      <c r="C123" s="42" t="str">
        <f t="shared" si="10"/>
        <v/>
      </c>
      <c r="D123" s="42">
        <f t="shared" si="11"/>
        <v>1</v>
      </c>
      <c r="E123" s="42" t="str">
        <f t="shared" si="12"/>
        <v/>
      </c>
      <c r="F123" s="42" t="str">
        <f t="shared" si="13"/>
        <v/>
      </c>
      <c r="G123" s="42" t="str">
        <f t="shared" si="14"/>
        <v/>
      </c>
      <c r="H123" s="4" t="s">
        <v>245</v>
      </c>
      <c r="I123" s="5" t="s">
        <v>56</v>
      </c>
      <c r="J123" s="60"/>
    </row>
    <row r="124" spans="1:10" ht="15" customHeight="1" thickBot="1" x14ac:dyDescent="0.2">
      <c r="A124" s="57" t="s">
        <v>930</v>
      </c>
      <c r="B124" s="23" t="s">
        <v>246</v>
      </c>
      <c r="C124" s="44" t="str">
        <f t="shared" si="10"/>
        <v/>
      </c>
      <c r="D124" s="44" t="str">
        <f t="shared" si="11"/>
        <v/>
      </c>
      <c r="E124" s="44" t="str">
        <f t="shared" si="12"/>
        <v/>
      </c>
      <c r="F124" s="44">
        <f t="shared" si="13"/>
        <v>1</v>
      </c>
      <c r="G124" s="44" t="str">
        <f t="shared" si="14"/>
        <v/>
      </c>
      <c r="H124" s="31" t="s">
        <v>247</v>
      </c>
      <c r="I124" s="19" t="s">
        <v>56</v>
      </c>
      <c r="J124" s="61"/>
    </row>
    <row r="125" spans="1:10" ht="15" customHeight="1" thickTop="1" thickBot="1" x14ac:dyDescent="0.2">
      <c r="A125" s="78"/>
      <c r="B125" s="79"/>
      <c r="C125" s="80">
        <f>SUM(C113:C124)</f>
        <v>1</v>
      </c>
      <c r="D125" s="80">
        <f t="shared" ref="D125:G125" si="20">SUM(D113:D124)</f>
        <v>10</v>
      </c>
      <c r="E125" s="80">
        <f t="shared" si="20"/>
        <v>0</v>
      </c>
      <c r="F125" s="80">
        <f t="shared" si="20"/>
        <v>1</v>
      </c>
      <c r="G125" s="80">
        <f t="shared" si="20"/>
        <v>0</v>
      </c>
      <c r="H125" s="81"/>
      <c r="I125" s="82"/>
      <c r="J125" s="107"/>
    </row>
    <row r="126" spans="1:10" ht="15" customHeight="1" x14ac:dyDescent="0.15">
      <c r="A126" s="54" t="s">
        <v>248</v>
      </c>
      <c r="B126" s="37" t="s">
        <v>883</v>
      </c>
      <c r="C126" s="43">
        <f t="shared" si="10"/>
        <v>1</v>
      </c>
      <c r="D126" s="43" t="str">
        <f t="shared" si="11"/>
        <v/>
      </c>
      <c r="E126" s="43" t="str">
        <f t="shared" si="12"/>
        <v/>
      </c>
      <c r="F126" s="43" t="str">
        <f t="shared" si="13"/>
        <v/>
      </c>
      <c r="G126" s="43" t="str">
        <f t="shared" si="14"/>
        <v/>
      </c>
      <c r="H126" s="20" t="s">
        <v>249</v>
      </c>
      <c r="I126" s="22" t="s">
        <v>9</v>
      </c>
      <c r="J126" s="59"/>
    </row>
    <row r="127" spans="1:10" ht="15" customHeight="1" x14ac:dyDescent="0.15">
      <c r="A127" s="51" t="s">
        <v>931</v>
      </c>
      <c r="B127" s="3" t="s">
        <v>250</v>
      </c>
      <c r="C127" s="42" t="str">
        <f t="shared" si="10"/>
        <v/>
      </c>
      <c r="D127" s="42">
        <f t="shared" si="11"/>
        <v>1</v>
      </c>
      <c r="E127" s="42" t="str">
        <f t="shared" si="12"/>
        <v/>
      </c>
      <c r="F127" s="42" t="str">
        <f t="shared" si="13"/>
        <v/>
      </c>
      <c r="G127" s="42" t="str">
        <f t="shared" si="14"/>
        <v/>
      </c>
      <c r="H127" s="4" t="s">
        <v>251</v>
      </c>
      <c r="I127" s="5" t="s">
        <v>25</v>
      </c>
      <c r="J127" s="60"/>
    </row>
    <row r="128" spans="1:10" ht="15" customHeight="1" x14ac:dyDescent="0.15">
      <c r="A128" s="51" t="s">
        <v>931</v>
      </c>
      <c r="B128" s="3" t="s">
        <v>252</v>
      </c>
      <c r="C128" s="42" t="str">
        <f t="shared" si="10"/>
        <v/>
      </c>
      <c r="D128" s="42">
        <f t="shared" si="11"/>
        <v>1</v>
      </c>
      <c r="E128" s="42" t="str">
        <f t="shared" si="12"/>
        <v/>
      </c>
      <c r="F128" s="42" t="str">
        <f t="shared" si="13"/>
        <v/>
      </c>
      <c r="G128" s="42" t="str">
        <f t="shared" si="14"/>
        <v/>
      </c>
      <c r="H128" s="4" t="s">
        <v>253</v>
      </c>
      <c r="I128" s="5" t="s">
        <v>15</v>
      </c>
      <c r="J128" s="60"/>
    </row>
    <row r="129" spans="1:10" ht="15" customHeight="1" x14ac:dyDescent="0.15">
      <c r="A129" s="51" t="s">
        <v>931</v>
      </c>
      <c r="B129" s="3" t="s">
        <v>254</v>
      </c>
      <c r="C129" s="42" t="str">
        <f t="shared" si="10"/>
        <v/>
      </c>
      <c r="D129" s="42">
        <f t="shared" si="11"/>
        <v>1</v>
      </c>
      <c r="E129" s="42" t="str">
        <f t="shared" si="12"/>
        <v/>
      </c>
      <c r="F129" s="42" t="str">
        <f t="shared" si="13"/>
        <v/>
      </c>
      <c r="G129" s="42" t="str">
        <f t="shared" si="14"/>
        <v/>
      </c>
      <c r="H129" s="4" t="s">
        <v>255</v>
      </c>
      <c r="I129" s="5" t="s">
        <v>9</v>
      </c>
      <c r="J129" s="60"/>
    </row>
    <row r="130" spans="1:10" ht="15" customHeight="1" x14ac:dyDescent="0.15">
      <c r="A130" s="51" t="s">
        <v>931</v>
      </c>
      <c r="B130" s="3" t="s">
        <v>256</v>
      </c>
      <c r="C130" s="42" t="str">
        <f t="shared" si="10"/>
        <v/>
      </c>
      <c r="D130" s="42">
        <f t="shared" si="11"/>
        <v>1</v>
      </c>
      <c r="E130" s="42" t="str">
        <f t="shared" si="12"/>
        <v/>
      </c>
      <c r="F130" s="42" t="str">
        <f t="shared" si="13"/>
        <v/>
      </c>
      <c r="G130" s="42" t="str">
        <f t="shared" si="14"/>
        <v/>
      </c>
      <c r="H130" s="4" t="s">
        <v>257</v>
      </c>
      <c r="I130" s="5" t="s">
        <v>49</v>
      </c>
      <c r="J130" s="60"/>
    </row>
    <row r="131" spans="1:10" ht="15" customHeight="1" x14ac:dyDescent="0.15">
      <c r="A131" s="51" t="s">
        <v>931</v>
      </c>
      <c r="B131" s="3" t="s">
        <v>258</v>
      </c>
      <c r="C131" s="42" t="str">
        <f t="shared" si="10"/>
        <v/>
      </c>
      <c r="D131" s="42">
        <f t="shared" si="11"/>
        <v>1</v>
      </c>
      <c r="E131" s="42" t="str">
        <f t="shared" si="12"/>
        <v/>
      </c>
      <c r="F131" s="42" t="str">
        <f t="shared" si="13"/>
        <v/>
      </c>
      <c r="G131" s="42" t="str">
        <f t="shared" si="14"/>
        <v/>
      </c>
      <c r="H131" s="4" t="s">
        <v>259</v>
      </c>
      <c r="I131" s="5" t="s">
        <v>20</v>
      </c>
      <c r="J131" s="60"/>
    </row>
    <row r="132" spans="1:10" ht="15" customHeight="1" x14ac:dyDescent="0.15">
      <c r="A132" s="51" t="s">
        <v>931</v>
      </c>
      <c r="B132" s="3" t="s">
        <v>260</v>
      </c>
      <c r="C132" s="42" t="str">
        <f t="shared" si="10"/>
        <v/>
      </c>
      <c r="D132" s="42">
        <f t="shared" si="11"/>
        <v>1</v>
      </c>
      <c r="E132" s="42" t="str">
        <f t="shared" si="12"/>
        <v/>
      </c>
      <c r="F132" s="42" t="str">
        <f t="shared" si="13"/>
        <v/>
      </c>
      <c r="G132" s="42" t="str">
        <f t="shared" si="14"/>
        <v/>
      </c>
      <c r="H132" s="4" t="s">
        <v>261</v>
      </c>
      <c r="I132" s="5" t="s">
        <v>126</v>
      </c>
      <c r="J132" s="60"/>
    </row>
    <row r="133" spans="1:10" ht="15" customHeight="1" x14ac:dyDescent="0.15">
      <c r="A133" s="51" t="s">
        <v>931</v>
      </c>
      <c r="B133" s="3" t="s">
        <v>262</v>
      </c>
      <c r="C133" s="42" t="str">
        <f t="shared" ref="C133:C196" si="21">IF(COUNTIF($B133,"*都")+COUNTIF($B133,"*道")+COUNTIF($B133,"*府")+COUNTIF($B133,"*県"),1,"")</f>
        <v/>
      </c>
      <c r="D133" s="42">
        <f t="shared" ref="D133:D196" si="22">IF(COUNTIF($B133,"*市"),1,"")</f>
        <v>1</v>
      </c>
      <c r="E133" s="42" t="str">
        <f t="shared" ref="E133:E196" si="23">IF(COUNTIF($B133,"*区"),1,"")</f>
        <v/>
      </c>
      <c r="F133" s="42" t="str">
        <f t="shared" ref="F133:F196" si="24">IF(COUNTIF($B133,"*町"),1,"")</f>
        <v/>
      </c>
      <c r="G133" s="42" t="str">
        <f t="shared" ref="G133:G196" si="25">IF(COUNTIF($B133,"*村"),1,"")</f>
        <v/>
      </c>
      <c r="H133" s="4" t="s">
        <v>263</v>
      </c>
      <c r="I133" s="5" t="s">
        <v>243</v>
      </c>
      <c r="J133" s="60"/>
    </row>
    <row r="134" spans="1:10" ht="15" customHeight="1" x14ac:dyDescent="0.15">
      <c r="A134" s="51" t="s">
        <v>931</v>
      </c>
      <c r="B134" s="3" t="s">
        <v>264</v>
      </c>
      <c r="C134" s="42" t="str">
        <f t="shared" si="21"/>
        <v/>
      </c>
      <c r="D134" s="42">
        <f t="shared" si="22"/>
        <v>1</v>
      </c>
      <c r="E134" s="42" t="str">
        <f t="shared" si="23"/>
        <v/>
      </c>
      <c r="F134" s="42" t="str">
        <f t="shared" si="24"/>
        <v/>
      </c>
      <c r="G134" s="42" t="str">
        <f t="shared" si="25"/>
        <v/>
      </c>
      <c r="H134" s="4" t="s">
        <v>265</v>
      </c>
      <c r="I134" s="5" t="s">
        <v>9</v>
      </c>
      <c r="J134" s="60"/>
    </row>
    <row r="135" spans="1:10" ht="15" customHeight="1" x14ac:dyDescent="0.15">
      <c r="A135" s="51" t="s">
        <v>931</v>
      </c>
      <c r="B135" s="3" t="s">
        <v>266</v>
      </c>
      <c r="C135" s="42" t="str">
        <f t="shared" si="21"/>
        <v/>
      </c>
      <c r="D135" s="42">
        <f t="shared" si="22"/>
        <v>1</v>
      </c>
      <c r="E135" s="42" t="str">
        <f t="shared" si="23"/>
        <v/>
      </c>
      <c r="F135" s="42" t="str">
        <f t="shared" si="24"/>
        <v/>
      </c>
      <c r="G135" s="42" t="str">
        <f t="shared" si="25"/>
        <v/>
      </c>
      <c r="H135" s="4" t="s">
        <v>267</v>
      </c>
      <c r="I135" s="5" t="s">
        <v>40</v>
      </c>
      <c r="J135" s="60"/>
    </row>
    <row r="136" spans="1:10" ht="15" customHeight="1" x14ac:dyDescent="0.15">
      <c r="A136" s="51" t="s">
        <v>931</v>
      </c>
      <c r="B136" s="3" t="s">
        <v>268</v>
      </c>
      <c r="C136" s="42" t="str">
        <f t="shared" si="21"/>
        <v/>
      </c>
      <c r="D136" s="42">
        <f t="shared" si="22"/>
        <v>1</v>
      </c>
      <c r="E136" s="42" t="str">
        <f t="shared" si="23"/>
        <v/>
      </c>
      <c r="F136" s="42" t="str">
        <f t="shared" si="24"/>
        <v/>
      </c>
      <c r="G136" s="42" t="str">
        <f t="shared" si="25"/>
        <v/>
      </c>
      <c r="H136" s="4" t="s">
        <v>269</v>
      </c>
      <c r="I136" s="5" t="s">
        <v>25</v>
      </c>
      <c r="J136" s="60"/>
    </row>
    <row r="137" spans="1:10" ht="15" customHeight="1" x14ac:dyDescent="0.15">
      <c r="A137" s="51" t="s">
        <v>931</v>
      </c>
      <c r="B137" s="3" t="s">
        <v>270</v>
      </c>
      <c r="C137" s="42" t="str">
        <f t="shared" si="21"/>
        <v/>
      </c>
      <c r="D137" s="42">
        <f t="shared" si="22"/>
        <v>1</v>
      </c>
      <c r="E137" s="42" t="str">
        <f t="shared" si="23"/>
        <v/>
      </c>
      <c r="F137" s="42" t="str">
        <f t="shared" si="24"/>
        <v/>
      </c>
      <c r="G137" s="42" t="str">
        <f t="shared" si="25"/>
        <v/>
      </c>
      <c r="H137" s="4" t="s">
        <v>271</v>
      </c>
      <c r="I137" s="5" t="s">
        <v>25</v>
      </c>
      <c r="J137" s="60"/>
    </row>
    <row r="138" spans="1:10" ht="15" customHeight="1" x14ac:dyDescent="0.15">
      <c r="A138" s="51" t="s">
        <v>931</v>
      </c>
      <c r="B138" s="3" t="s">
        <v>272</v>
      </c>
      <c r="C138" s="42" t="str">
        <f t="shared" si="21"/>
        <v/>
      </c>
      <c r="D138" s="42">
        <f t="shared" si="22"/>
        <v>1</v>
      </c>
      <c r="E138" s="42" t="str">
        <f t="shared" si="23"/>
        <v/>
      </c>
      <c r="F138" s="42" t="str">
        <f t="shared" si="24"/>
        <v/>
      </c>
      <c r="G138" s="42" t="str">
        <f t="shared" si="25"/>
        <v/>
      </c>
      <c r="H138" s="4" t="s">
        <v>273</v>
      </c>
      <c r="I138" s="5" t="s">
        <v>6</v>
      </c>
      <c r="J138" s="60"/>
    </row>
    <row r="139" spans="1:10" ht="15" customHeight="1" thickBot="1" x14ac:dyDescent="0.2">
      <c r="A139" s="57" t="s">
        <v>931</v>
      </c>
      <c r="B139" s="23" t="s">
        <v>274</v>
      </c>
      <c r="C139" s="44" t="str">
        <f t="shared" si="21"/>
        <v/>
      </c>
      <c r="D139" s="44" t="str">
        <f t="shared" si="22"/>
        <v/>
      </c>
      <c r="E139" s="44" t="str">
        <f t="shared" si="23"/>
        <v/>
      </c>
      <c r="F139" s="44">
        <f t="shared" si="24"/>
        <v>1</v>
      </c>
      <c r="G139" s="44" t="str">
        <f t="shared" si="25"/>
        <v/>
      </c>
      <c r="H139" s="31" t="s">
        <v>275</v>
      </c>
      <c r="I139" s="19" t="s">
        <v>30</v>
      </c>
      <c r="J139" s="61"/>
    </row>
    <row r="140" spans="1:10" ht="15" customHeight="1" thickTop="1" thickBot="1" x14ac:dyDescent="0.2">
      <c r="A140" s="78"/>
      <c r="B140" s="79"/>
      <c r="C140" s="80">
        <f>SUM(C126:C139)</f>
        <v>1</v>
      </c>
      <c r="D140" s="80">
        <f t="shared" ref="D140:G140" si="26">SUM(D126:D139)</f>
        <v>12</v>
      </c>
      <c r="E140" s="80">
        <f t="shared" si="26"/>
        <v>0</v>
      </c>
      <c r="F140" s="80">
        <f t="shared" si="26"/>
        <v>1</v>
      </c>
      <c r="G140" s="80">
        <f t="shared" si="26"/>
        <v>0</v>
      </c>
      <c r="H140" s="81"/>
      <c r="I140" s="82"/>
      <c r="J140" s="107"/>
    </row>
    <row r="141" spans="1:10" ht="15" customHeight="1" x14ac:dyDescent="0.15">
      <c r="A141" s="64" t="s">
        <v>276</v>
      </c>
      <c r="B141" s="32" t="s">
        <v>277</v>
      </c>
      <c r="C141" s="45" t="str">
        <f t="shared" si="21"/>
        <v/>
      </c>
      <c r="D141" s="45" t="str">
        <f t="shared" si="22"/>
        <v/>
      </c>
      <c r="E141" s="45">
        <f t="shared" si="23"/>
        <v>1</v>
      </c>
      <c r="F141" s="45" t="str">
        <f t="shared" si="24"/>
        <v/>
      </c>
      <c r="G141" s="45" t="str">
        <f t="shared" si="25"/>
        <v/>
      </c>
      <c r="H141" s="38" t="s">
        <v>278</v>
      </c>
      <c r="I141" s="22" t="s">
        <v>279</v>
      </c>
      <c r="J141" s="59"/>
    </row>
    <row r="142" spans="1:10" ht="15" customHeight="1" x14ac:dyDescent="0.15">
      <c r="A142" s="51" t="s">
        <v>932</v>
      </c>
      <c r="B142" s="3" t="s">
        <v>280</v>
      </c>
      <c r="C142" s="42" t="str">
        <f t="shared" si="21"/>
        <v/>
      </c>
      <c r="D142" s="42" t="str">
        <f t="shared" si="22"/>
        <v/>
      </c>
      <c r="E142" s="42">
        <f t="shared" si="23"/>
        <v>1</v>
      </c>
      <c r="F142" s="42" t="str">
        <f t="shared" si="24"/>
        <v/>
      </c>
      <c r="G142" s="42" t="str">
        <f t="shared" si="25"/>
        <v/>
      </c>
      <c r="H142" s="4" t="s">
        <v>281</v>
      </c>
      <c r="I142" s="5" t="s">
        <v>282</v>
      </c>
      <c r="J142" s="60"/>
    </row>
    <row r="143" spans="1:10" ht="15" customHeight="1" x14ac:dyDescent="0.15">
      <c r="A143" s="51" t="s">
        <v>932</v>
      </c>
      <c r="B143" s="3" t="s">
        <v>283</v>
      </c>
      <c r="C143" s="42" t="str">
        <f t="shared" si="21"/>
        <v/>
      </c>
      <c r="D143" s="42" t="str">
        <f t="shared" si="22"/>
        <v/>
      </c>
      <c r="E143" s="42">
        <f t="shared" si="23"/>
        <v>1</v>
      </c>
      <c r="F143" s="42" t="str">
        <f t="shared" si="24"/>
        <v/>
      </c>
      <c r="G143" s="42" t="str">
        <f t="shared" si="25"/>
        <v/>
      </c>
      <c r="H143" s="4" t="s">
        <v>284</v>
      </c>
      <c r="I143" s="5" t="s">
        <v>285</v>
      </c>
      <c r="J143" s="60"/>
    </row>
    <row r="144" spans="1:10" ht="15" customHeight="1" x14ac:dyDescent="0.15">
      <c r="A144" s="51" t="s">
        <v>932</v>
      </c>
      <c r="B144" s="3" t="s">
        <v>286</v>
      </c>
      <c r="C144" s="42" t="str">
        <f t="shared" si="21"/>
        <v/>
      </c>
      <c r="D144" s="42" t="str">
        <f t="shared" si="22"/>
        <v/>
      </c>
      <c r="E144" s="42">
        <f t="shared" si="23"/>
        <v>1</v>
      </c>
      <c r="F144" s="42" t="str">
        <f t="shared" si="24"/>
        <v/>
      </c>
      <c r="G144" s="42" t="str">
        <f t="shared" si="25"/>
        <v/>
      </c>
      <c r="H144" s="4" t="s">
        <v>287</v>
      </c>
      <c r="I144" s="5" t="s">
        <v>15</v>
      </c>
      <c r="J144" s="60"/>
    </row>
    <row r="145" spans="1:10" ht="15" customHeight="1" x14ac:dyDescent="0.15">
      <c r="A145" s="51" t="s">
        <v>932</v>
      </c>
      <c r="B145" s="3" t="s">
        <v>288</v>
      </c>
      <c r="C145" s="42" t="str">
        <f t="shared" si="21"/>
        <v/>
      </c>
      <c r="D145" s="42" t="str">
        <f t="shared" si="22"/>
        <v/>
      </c>
      <c r="E145" s="42">
        <f t="shared" si="23"/>
        <v>1</v>
      </c>
      <c r="F145" s="42" t="str">
        <f t="shared" si="24"/>
        <v/>
      </c>
      <c r="G145" s="42" t="str">
        <f t="shared" si="25"/>
        <v/>
      </c>
      <c r="H145" s="4" t="s">
        <v>289</v>
      </c>
      <c r="I145" s="5" t="s">
        <v>290</v>
      </c>
      <c r="J145" s="60"/>
    </row>
    <row r="146" spans="1:10" ht="15" customHeight="1" x14ac:dyDescent="0.15">
      <c r="A146" s="51" t="s">
        <v>932</v>
      </c>
      <c r="B146" s="3" t="s">
        <v>291</v>
      </c>
      <c r="C146" s="42" t="str">
        <f t="shared" si="21"/>
        <v/>
      </c>
      <c r="D146" s="42" t="str">
        <f t="shared" si="22"/>
        <v/>
      </c>
      <c r="E146" s="42">
        <f t="shared" si="23"/>
        <v>1</v>
      </c>
      <c r="F146" s="42" t="str">
        <f t="shared" si="24"/>
        <v/>
      </c>
      <c r="G146" s="42" t="str">
        <f t="shared" si="25"/>
        <v/>
      </c>
      <c r="H146" s="4" t="s">
        <v>292</v>
      </c>
      <c r="I146" s="5" t="s">
        <v>293</v>
      </c>
      <c r="J146" s="60"/>
    </row>
    <row r="147" spans="1:10" ht="15" customHeight="1" x14ac:dyDescent="0.15">
      <c r="A147" s="51" t="s">
        <v>932</v>
      </c>
      <c r="B147" s="3" t="s">
        <v>294</v>
      </c>
      <c r="C147" s="42" t="str">
        <f t="shared" si="21"/>
        <v/>
      </c>
      <c r="D147" s="42" t="str">
        <f t="shared" si="22"/>
        <v/>
      </c>
      <c r="E147" s="42">
        <f t="shared" si="23"/>
        <v>1</v>
      </c>
      <c r="F147" s="42" t="str">
        <f t="shared" si="24"/>
        <v/>
      </c>
      <c r="G147" s="42" t="str">
        <f t="shared" si="25"/>
        <v/>
      </c>
      <c r="H147" s="4" t="s">
        <v>295</v>
      </c>
      <c r="I147" s="5" t="s">
        <v>40</v>
      </c>
      <c r="J147" s="60"/>
    </row>
    <row r="148" spans="1:10" ht="15" customHeight="1" x14ac:dyDescent="0.15">
      <c r="A148" s="51" t="s">
        <v>932</v>
      </c>
      <c r="B148" s="3" t="s">
        <v>296</v>
      </c>
      <c r="C148" s="42" t="str">
        <f t="shared" si="21"/>
        <v/>
      </c>
      <c r="D148" s="42" t="str">
        <f t="shared" si="22"/>
        <v/>
      </c>
      <c r="E148" s="42">
        <f t="shared" si="23"/>
        <v>1</v>
      </c>
      <c r="F148" s="42" t="str">
        <f t="shared" si="24"/>
        <v/>
      </c>
      <c r="G148" s="42" t="str">
        <f t="shared" si="25"/>
        <v/>
      </c>
      <c r="H148" s="4" t="s">
        <v>297</v>
      </c>
      <c r="I148" s="5" t="s">
        <v>298</v>
      </c>
      <c r="J148" s="60"/>
    </row>
    <row r="149" spans="1:10" ht="15" customHeight="1" x14ac:dyDescent="0.15">
      <c r="A149" s="51" t="s">
        <v>932</v>
      </c>
      <c r="B149" s="3" t="s">
        <v>299</v>
      </c>
      <c r="C149" s="42" t="str">
        <f t="shared" si="21"/>
        <v/>
      </c>
      <c r="D149" s="42" t="str">
        <f t="shared" si="22"/>
        <v/>
      </c>
      <c r="E149" s="42">
        <f t="shared" si="23"/>
        <v>1</v>
      </c>
      <c r="F149" s="42" t="str">
        <f t="shared" si="24"/>
        <v/>
      </c>
      <c r="G149" s="42" t="str">
        <f t="shared" si="25"/>
        <v/>
      </c>
      <c r="H149" s="4" t="s">
        <v>300</v>
      </c>
      <c r="I149" s="5" t="s">
        <v>282</v>
      </c>
      <c r="J149" s="60"/>
    </row>
    <row r="150" spans="1:10" ht="15" customHeight="1" x14ac:dyDescent="0.15">
      <c r="A150" s="51" t="s">
        <v>932</v>
      </c>
      <c r="B150" s="3" t="s">
        <v>301</v>
      </c>
      <c r="C150" s="42" t="str">
        <f t="shared" si="21"/>
        <v/>
      </c>
      <c r="D150" s="42" t="str">
        <f t="shared" si="22"/>
        <v/>
      </c>
      <c r="E150" s="42">
        <f t="shared" si="23"/>
        <v>1</v>
      </c>
      <c r="F150" s="42" t="str">
        <f t="shared" si="24"/>
        <v/>
      </c>
      <c r="G150" s="42" t="str">
        <f t="shared" si="25"/>
        <v/>
      </c>
      <c r="H150" s="4" t="s">
        <v>302</v>
      </c>
      <c r="I150" s="5" t="s">
        <v>303</v>
      </c>
      <c r="J150" s="60"/>
    </row>
    <row r="151" spans="1:10" ht="15" customHeight="1" x14ac:dyDescent="0.15">
      <c r="A151" s="51" t="s">
        <v>932</v>
      </c>
      <c r="B151" s="3" t="s">
        <v>304</v>
      </c>
      <c r="C151" s="42" t="str">
        <f t="shared" si="21"/>
        <v/>
      </c>
      <c r="D151" s="42" t="str">
        <f t="shared" si="22"/>
        <v/>
      </c>
      <c r="E151" s="42">
        <f t="shared" si="23"/>
        <v>1</v>
      </c>
      <c r="F151" s="42" t="str">
        <f t="shared" si="24"/>
        <v/>
      </c>
      <c r="G151" s="42" t="str">
        <f t="shared" si="25"/>
        <v/>
      </c>
      <c r="H151" s="4" t="s">
        <v>305</v>
      </c>
      <c r="I151" s="5" t="s">
        <v>56</v>
      </c>
      <c r="J151" s="60"/>
    </row>
    <row r="152" spans="1:10" ht="15" customHeight="1" x14ac:dyDescent="0.15">
      <c r="A152" s="51" t="s">
        <v>932</v>
      </c>
      <c r="B152" s="3" t="s">
        <v>306</v>
      </c>
      <c r="C152" s="42" t="str">
        <f t="shared" si="21"/>
        <v/>
      </c>
      <c r="D152" s="42" t="str">
        <f t="shared" si="22"/>
        <v/>
      </c>
      <c r="E152" s="42">
        <f t="shared" si="23"/>
        <v>1</v>
      </c>
      <c r="F152" s="42" t="str">
        <f t="shared" si="24"/>
        <v/>
      </c>
      <c r="G152" s="42" t="str">
        <f t="shared" si="25"/>
        <v/>
      </c>
      <c r="H152" s="4" t="s">
        <v>307</v>
      </c>
      <c r="I152" s="5" t="s">
        <v>141</v>
      </c>
      <c r="J152" s="60"/>
    </row>
    <row r="153" spans="1:10" ht="15" customHeight="1" x14ac:dyDescent="0.15">
      <c r="A153" s="51" t="s">
        <v>932</v>
      </c>
      <c r="B153" s="3" t="s">
        <v>308</v>
      </c>
      <c r="C153" s="42" t="str">
        <f t="shared" si="21"/>
        <v/>
      </c>
      <c r="D153" s="42" t="str">
        <f t="shared" si="22"/>
        <v/>
      </c>
      <c r="E153" s="42">
        <f t="shared" si="23"/>
        <v>1</v>
      </c>
      <c r="F153" s="42" t="str">
        <f t="shared" si="24"/>
        <v/>
      </c>
      <c r="G153" s="42" t="str">
        <f t="shared" si="25"/>
        <v/>
      </c>
      <c r="H153" s="4" t="s">
        <v>309</v>
      </c>
      <c r="I153" s="5" t="s">
        <v>243</v>
      </c>
      <c r="J153" s="60"/>
    </row>
    <row r="154" spans="1:10" ht="15" customHeight="1" x14ac:dyDescent="0.15">
      <c r="A154" s="51" t="s">
        <v>932</v>
      </c>
      <c r="B154" s="3" t="s">
        <v>310</v>
      </c>
      <c r="C154" s="42" t="str">
        <f t="shared" si="21"/>
        <v/>
      </c>
      <c r="D154" s="42" t="str">
        <f t="shared" si="22"/>
        <v/>
      </c>
      <c r="E154" s="42">
        <f t="shared" si="23"/>
        <v>1</v>
      </c>
      <c r="F154" s="42" t="str">
        <f t="shared" si="24"/>
        <v/>
      </c>
      <c r="G154" s="42" t="str">
        <f t="shared" si="25"/>
        <v/>
      </c>
      <c r="H154" s="4" t="s">
        <v>311</v>
      </c>
      <c r="I154" s="5" t="s">
        <v>243</v>
      </c>
      <c r="J154" s="60"/>
    </row>
    <row r="155" spans="1:10" ht="15" customHeight="1" x14ac:dyDescent="0.15">
      <c r="A155" s="51" t="s">
        <v>932</v>
      </c>
      <c r="B155" s="3" t="s">
        <v>312</v>
      </c>
      <c r="C155" s="42" t="str">
        <f t="shared" si="21"/>
        <v/>
      </c>
      <c r="D155" s="42" t="str">
        <f t="shared" si="22"/>
        <v/>
      </c>
      <c r="E155" s="42">
        <f t="shared" si="23"/>
        <v>1</v>
      </c>
      <c r="F155" s="42" t="str">
        <f t="shared" si="24"/>
        <v/>
      </c>
      <c r="G155" s="42" t="str">
        <f t="shared" si="25"/>
        <v/>
      </c>
      <c r="H155" s="4" t="s">
        <v>313</v>
      </c>
      <c r="I155" s="5" t="s">
        <v>243</v>
      </c>
      <c r="J155" s="60"/>
    </row>
    <row r="156" spans="1:10" ht="15" customHeight="1" x14ac:dyDescent="0.15">
      <c r="A156" s="51" t="s">
        <v>932</v>
      </c>
      <c r="B156" s="3" t="s">
        <v>314</v>
      </c>
      <c r="C156" s="42" t="str">
        <f t="shared" si="21"/>
        <v/>
      </c>
      <c r="D156" s="42" t="str">
        <f t="shared" si="22"/>
        <v/>
      </c>
      <c r="E156" s="42">
        <f t="shared" si="23"/>
        <v>1</v>
      </c>
      <c r="F156" s="42" t="str">
        <f t="shared" si="24"/>
        <v/>
      </c>
      <c r="G156" s="42" t="str">
        <f t="shared" si="25"/>
        <v/>
      </c>
      <c r="H156" s="4" t="s">
        <v>315</v>
      </c>
      <c r="I156" s="5" t="s">
        <v>243</v>
      </c>
      <c r="J156" s="60"/>
    </row>
    <row r="157" spans="1:10" ht="15" customHeight="1" x14ac:dyDescent="0.15">
      <c r="A157" s="51" t="s">
        <v>932</v>
      </c>
      <c r="B157" s="3" t="s">
        <v>316</v>
      </c>
      <c r="C157" s="42" t="str">
        <f t="shared" si="21"/>
        <v/>
      </c>
      <c r="D157" s="42" t="str">
        <f t="shared" si="22"/>
        <v/>
      </c>
      <c r="E157" s="42">
        <f t="shared" si="23"/>
        <v>1</v>
      </c>
      <c r="F157" s="42" t="str">
        <f t="shared" si="24"/>
        <v/>
      </c>
      <c r="G157" s="42" t="str">
        <f t="shared" si="25"/>
        <v/>
      </c>
      <c r="H157" s="4" t="s">
        <v>317</v>
      </c>
      <c r="I157" s="5" t="s">
        <v>318</v>
      </c>
      <c r="J157" s="60"/>
    </row>
    <row r="158" spans="1:10" ht="15" customHeight="1" x14ac:dyDescent="0.15">
      <c r="A158" s="51" t="s">
        <v>932</v>
      </c>
      <c r="B158" s="3" t="s">
        <v>319</v>
      </c>
      <c r="C158" s="42" t="str">
        <f t="shared" si="21"/>
        <v/>
      </c>
      <c r="D158" s="42">
        <f t="shared" si="22"/>
        <v>1</v>
      </c>
      <c r="E158" s="42" t="str">
        <f t="shared" si="23"/>
        <v/>
      </c>
      <c r="F158" s="42" t="str">
        <f t="shared" si="24"/>
        <v/>
      </c>
      <c r="G158" s="42" t="str">
        <f t="shared" si="25"/>
        <v/>
      </c>
      <c r="H158" s="4" t="s">
        <v>320</v>
      </c>
      <c r="I158" s="5" t="s">
        <v>321</v>
      </c>
      <c r="J158" s="60"/>
    </row>
    <row r="159" spans="1:10" ht="15" customHeight="1" x14ac:dyDescent="0.15">
      <c r="A159" s="51" t="s">
        <v>932</v>
      </c>
      <c r="B159" s="3" t="s">
        <v>322</v>
      </c>
      <c r="C159" s="42" t="str">
        <f t="shared" si="21"/>
        <v/>
      </c>
      <c r="D159" s="42">
        <f t="shared" si="22"/>
        <v>1</v>
      </c>
      <c r="E159" s="42" t="str">
        <f t="shared" si="23"/>
        <v/>
      </c>
      <c r="F159" s="42" t="str">
        <f t="shared" si="24"/>
        <v/>
      </c>
      <c r="G159" s="42" t="str">
        <f t="shared" si="25"/>
        <v/>
      </c>
      <c r="H159" s="4" t="s">
        <v>323</v>
      </c>
      <c r="I159" s="5" t="s">
        <v>6</v>
      </c>
      <c r="J159" s="60"/>
    </row>
    <row r="160" spans="1:10" ht="15" customHeight="1" x14ac:dyDescent="0.15">
      <c r="A160" s="51" t="s">
        <v>932</v>
      </c>
      <c r="B160" s="3" t="s">
        <v>324</v>
      </c>
      <c r="C160" s="42" t="str">
        <f t="shared" si="21"/>
        <v/>
      </c>
      <c r="D160" s="42">
        <f t="shared" si="22"/>
        <v>1</v>
      </c>
      <c r="E160" s="42" t="str">
        <f t="shared" si="23"/>
        <v/>
      </c>
      <c r="F160" s="42" t="str">
        <f t="shared" si="24"/>
        <v/>
      </c>
      <c r="G160" s="42" t="str">
        <f t="shared" si="25"/>
        <v/>
      </c>
      <c r="H160" s="4" t="s">
        <v>325</v>
      </c>
      <c r="I160" s="5" t="s">
        <v>9</v>
      </c>
      <c r="J160" s="60"/>
    </row>
    <row r="161" spans="1:10" ht="15" customHeight="1" x14ac:dyDescent="0.15">
      <c r="A161" s="51" t="s">
        <v>932</v>
      </c>
      <c r="B161" s="3" t="s">
        <v>326</v>
      </c>
      <c r="C161" s="42" t="str">
        <f t="shared" si="21"/>
        <v/>
      </c>
      <c r="D161" s="42">
        <f t="shared" si="22"/>
        <v>1</v>
      </c>
      <c r="E161" s="42" t="str">
        <f t="shared" si="23"/>
        <v/>
      </c>
      <c r="F161" s="42" t="str">
        <f t="shared" si="24"/>
        <v/>
      </c>
      <c r="G161" s="42" t="str">
        <f t="shared" si="25"/>
        <v/>
      </c>
      <c r="H161" s="4" t="s">
        <v>327</v>
      </c>
      <c r="I161" s="5" t="s">
        <v>40</v>
      </c>
      <c r="J161" s="60"/>
    </row>
    <row r="162" spans="1:10" ht="15" customHeight="1" x14ac:dyDescent="0.15">
      <c r="A162" s="51" t="s">
        <v>932</v>
      </c>
      <c r="B162" s="3" t="s">
        <v>328</v>
      </c>
      <c r="C162" s="42" t="str">
        <f t="shared" si="21"/>
        <v/>
      </c>
      <c r="D162" s="42">
        <f t="shared" si="22"/>
        <v>1</v>
      </c>
      <c r="E162" s="42" t="str">
        <f t="shared" si="23"/>
        <v/>
      </c>
      <c r="F162" s="42" t="str">
        <f t="shared" si="24"/>
        <v/>
      </c>
      <c r="G162" s="42" t="str">
        <f t="shared" si="25"/>
        <v/>
      </c>
      <c r="H162" s="4" t="s">
        <v>329</v>
      </c>
      <c r="I162" s="5" t="s">
        <v>141</v>
      </c>
      <c r="J162" s="60"/>
    </row>
    <row r="163" spans="1:10" ht="15" customHeight="1" x14ac:dyDescent="0.15">
      <c r="A163" s="51" t="s">
        <v>932</v>
      </c>
      <c r="B163" s="3" t="s">
        <v>330</v>
      </c>
      <c r="C163" s="42" t="str">
        <f t="shared" si="21"/>
        <v/>
      </c>
      <c r="D163" s="42">
        <f t="shared" si="22"/>
        <v>1</v>
      </c>
      <c r="E163" s="42" t="str">
        <f t="shared" si="23"/>
        <v/>
      </c>
      <c r="F163" s="42" t="str">
        <f t="shared" si="24"/>
        <v/>
      </c>
      <c r="G163" s="42" t="str">
        <f t="shared" si="25"/>
        <v/>
      </c>
      <c r="H163" s="4" t="s">
        <v>331</v>
      </c>
      <c r="I163" s="5" t="s">
        <v>9</v>
      </c>
      <c r="J163" s="60" t="s">
        <v>81</v>
      </c>
    </row>
    <row r="164" spans="1:10" ht="15" customHeight="1" thickBot="1" x14ac:dyDescent="0.2">
      <c r="A164" s="57" t="s">
        <v>932</v>
      </c>
      <c r="B164" s="23" t="s">
        <v>332</v>
      </c>
      <c r="C164" s="44" t="str">
        <f t="shared" si="21"/>
        <v/>
      </c>
      <c r="D164" s="44">
        <f t="shared" si="22"/>
        <v>1</v>
      </c>
      <c r="E164" s="44" t="str">
        <f t="shared" si="23"/>
        <v/>
      </c>
      <c r="F164" s="44" t="str">
        <f t="shared" si="24"/>
        <v/>
      </c>
      <c r="G164" s="44" t="str">
        <f t="shared" si="25"/>
        <v/>
      </c>
      <c r="H164" s="31" t="s">
        <v>333</v>
      </c>
      <c r="I164" s="19" t="s">
        <v>141</v>
      </c>
      <c r="J164" s="61"/>
    </row>
    <row r="165" spans="1:10" ht="15" customHeight="1" thickTop="1" thickBot="1" x14ac:dyDescent="0.2">
      <c r="A165" s="78"/>
      <c r="B165" s="79"/>
      <c r="C165" s="80">
        <f>SUM(C141:C164)</f>
        <v>0</v>
      </c>
      <c r="D165" s="80">
        <f t="shared" ref="D165:G165" si="27">SUM(D141:D164)</f>
        <v>7</v>
      </c>
      <c r="E165" s="80">
        <f t="shared" si="27"/>
        <v>17</v>
      </c>
      <c r="F165" s="80">
        <f t="shared" si="27"/>
        <v>0</v>
      </c>
      <c r="G165" s="80">
        <f t="shared" si="27"/>
        <v>0</v>
      </c>
      <c r="H165" s="81"/>
      <c r="I165" s="82"/>
      <c r="J165" s="107"/>
    </row>
    <row r="166" spans="1:10" ht="15" customHeight="1" x14ac:dyDescent="0.15">
      <c r="A166" s="54" t="s">
        <v>334</v>
      </c>
      <c r="B166" s="37" t="s">
        <v>884</v>
      </c>
      <c r="C166" s="43">
        <f t="shared" si="21"/>
        <v>1</v>
      </c>
      <c r="D166" s="43" t="str">
        <f t="shared" si="22"/>
        <v/>
      </c>
      <c r="E166" s="43" t="str">
        <f t="shared" si="23"/>
        <v/>
      </c>
      <c r="F166" s="43" t="str">
        <f t="shared" si="24"/>
        <v/>
      </c>
      <c r="G166" s="43" t="str">
        <f t="shared" si="25"/>
        <v/>
      </c>
      <c r="H166" s="20" t="s">
        <v>335</v>
      </c>
      <c r="I166" s="22" t="s">
        <v>40</v>
      </c>
      <c r="J166" s="59"/>
    </row>
    <row r="167" spans="1:10" ht="15" customHeight="1" x14ac:dyDescent="0.15">
      <c r="A167" s="51" t="s">
        <v>933</v>
      </c>
      <c r="B167" s="3" t="s">
        <v>336</v>
      </c>
      <c r="C167" s="42" t="str">
        <f t="shared" si="21"/>
        <v/>
      </c>
      <c r="D167" s="42">
        <f t="shared" si="22"/>
        <v>1</v>
      </c>
      <c r="E167" s="42" t="str">
        <f t="shared" si="23"/>
        <v/>
      </c>
      <c r="F167" s="42" t="str">
        <f t="shared" si="24"/>
        <v/>
      </c>
      <c r="G167" s="42" t="str">
        <f t="shared" si="25"/>
        <v/>
      </c>
      <c r="H167" s="4" t="s">
        <v>337</v>
      </c>
      <c r="I167" s="5" t="s">
        <v>12</v>
      </c>
      <c r="J167" s="60"/>
    </row>
    <row r="168" spans="1:10" ht="15" customHeight="1" x14ac:dyDescent="0.15">
      <c r="A168" s="51" t="s">
        <v>933</v>
      </c>
      <c r="B168" s="3" t="s">
        <v>338</v>
      </c>
      <c r="C168" s="42" t="str">
        <f t="shared" si="21"/>
        <v/>
      </c>
      <c r="D168" s="42">
        <f t="shared" si="22"/>
        <v>1</v>
      </c>
      <c r="E168" s="42" t="str">
        <f t="shared" si="23"/>
        <v/>
      </c>
      <c r="F168" s="42" t="str">
        <f t="shared" si="24"/>
        <v/>
      </c>
      <c r="G168" s="42" t="str">
        <f t="shared" si="25"/>
        <v/>
      </c>
      <c r="H168" s="4" t="s">
        <v>339</v>
      </c>
      <c r="I168" s="5" t="s">
        <v>33</v>
      </c>
      <c r="J168" s="56"/>
    </row>
    <row r="169" spans="1:10" ht="15" customHeight="1" x14ac:dyDescent="0.15">
      <c r="A169" s="51" t="s">
        <v>933</v>
      </c>
      <c r="B169" s="3" t="s">
        <v>340</v>
      </c>
      <c r="C169" s="42" t="str">
        <f t="shared" si="21"/>
        <v/>
      </c>
      <c r="D169" s="42">
        <f t="shared" si="22"/>
        <v>1</v>
      </c>
      <c r="E169" s="42" t="str">
        <f t="shared" si="23"/>
        <v/>
      </c>
      <c r="F169" s="42" t="str">
        <f t="shared" si="24"/>
        <v/>
      </c>
      <c r="G169" s="42" t="str">
        <f t="shared" si="25"/>
        <v/>
      </c>
      <c r="H169" s="4" t="s">
        <v>341</v>
      </c>
      <c r="I169" s="5" t="s">
        <v>25</v>
      </c>
      <c r="J169" s="60"/>
    </row>
    <row r="170" spans="1:10" ht="15" customHeight="1" thickBot="1" x14ac:dyDescent="0.2">
      <c r="A170" s="57" t="s">
        <v>933</v>
      </c>
      <c r="B170" s="23" t="s">
        <v>342</v>
      </c>
      <c r="C170" s="44" t="str">
        <f t="shared" si="21"/>
        <v/>
      </c>
      <c r="D170" s="44">
        <f t="shared" si="22"/>
        <v>1</v>
      </c>
      <c r="E170" s="44" t="str">
        <f t="shared" si="23"/>
        <v/>
      </c>
      <c r="F170" s="44" t="str">
        <f t="shared" si="24"/>
        <v/>
      </c>
      <c r="G170" s="44" t="str">
        <f t="shared" si="25"/>
        <v/>
      </c>
      <c r="H170" s="31" t="s">
        <v>343</v>
      </c>
      <c r="I170" s="19" t="s">
        <v>15</v>
      </c>
      <c r="J170" s="58"/>
    </row>
    <row r="171" spans="1:10" ht="15" customHeight="1" thickTop="1" thickBot="1" x14ac:dyDescent="0.2">
      <c r="A171" s="78"/>
      <c r="B171" s="79"/>
      <c r="C171" s="80">
        <f>SUM(C166:C170)</f>
        <v>1</v>
      </c>
      <c r="D171" s="80">
        <f t="shared" ref="D171:G171" si="28">SUM(D166:D170)</f>
        <v>4</v>
      </c>
      <c r="E171" s="80">
        <f t="shared" si="28"/>
        <v>0</v>
      </c>
      <c r="F171" s="80">
        <f t="shared" si="28"/>
        <v>0</v>
      </c>
      <c r="G171" s="80">
        <f t="shared" si="28"/>
        <v>0</v>
      </c>
      <c r="H171" s="81"/>
      <c r="I171" s="82"/>
      <c r="J171" s="83"/>
    </row>
    <row r="172" spans="1:10" ht="15" customHeight="1" x14ac:dyDescent="0.15">
      <c r="A172" s="54" t="s">
        <v>344</v>
      </c>
      <c r="B172" s="37" t="s">
        <v>925</v>
      </c>
      <c r="C172" s="43">
        <f t="shared" si="21"/>
        <v>1</v>
      </c>
      <c r="D172" s="43" t="str">
        <f t="shared" si="22"/>
        <v/>
      </c>
      <c r="E172" s="43" t="str">
        <f t="shared" si="23"/>
        <v/>
      </c>
      <c r="F172" s="43" t="str">
        <f t="shared" si="24"/>
        <v/>
      </c>
      <c r="G172" s="43" t="str">
        <f t="shared" si="25"/>
        <v/>
      </c>
      <c r="H172" s="38" t="s">
        <v>345</v>
      </c>
      <c r="I172" s="22" t="s">
        <v>56</v>
      </c>
      <c r="J172" s="59"/>
    </row>
    <row r="173" spans="1:10" ht="31.5" customHeight="1" x14ac:dyDescent="0.15">
      <c r="A173" s="51" t="s">
        <v>344</v>
      </c>
      <c r="B173" s="3" t="s">
        <v>346</v>
      </c>
      <c r="C173" s="42" t="str">
        <f t="shared" si="21"/>
        <v/>
      </c>
      <c r="D173" s="42">
        <f t="shared" si="22"/>
        <v>1</v>
      </c>
      <c r="E173" s="42" t="str">
        <f t="shared" si="23"/>
        <v/>
      </c>
      <c r="F173" s="42" t="str">
        <f t="shared" si="24"/>
        <v/>
      </c>
      <c r="G173" s="42" t="str">
        <f t="shared" si="25"/>
        <v/>
      </c>
      <c r="H173" s="4" t="s">
        <v>347</v>
      </c>
      <c r="I173" s="5" t="s">
        <v>6</v>
      </c>
      <c r="J173" s="60"/>
    </row>
    <row r="174" spans="1:10" ht="15" customHeight="1" x14ac:dyDescent="0.15">
      <c r="A174" s="51" t="s">
        <v>344</v>
      </c>
      <c r="B174" s="3" t="s">
        <v>348</v>
      </c>
      <c r="C174" s="42" t="str">
        <f t="shared" si="21"/>
        <v/>
      </c>
      <c r="D174" s="42">
        <f t="shared" si="22"/>
        <v>1</v>
      </c>
      <c r="E174" s="42" t="str">
        <f t="shared" si="23"/>
        <v/>
      </c>
      <c r="F174" s="42" t="str">
        <f t="shared" si="24"/>
        <v/>
      </c>
      <c r="G174" s="42" t="str">
        <f t="shared" si="25"/>
        <v/>
      </c>
      <c r="H174" s="4" t="s">
        <v>349</v>
      </c>
      <c r="I174" s="5" t="s">
        <v>33</v>
      </c>
      <c r="J174" s="60" t="s">
        <v>81</v>
      </c>
    </row>
    <row r="175" spans="1:10" ht="15" customHeight="1" x14ac:dyDescent="0.15">
      <c r="A175" s="51" t="s">
        <v>344</v>
      </c>
      <c r="B175" s="3" t="s">
        <v>350</v>
      </c>
      <c r="C175" s="42" t="str">
        <f t="shared" si="21"/>
        <v/>
      </c>
      <c r="D175" s="42">
        <f t="shared" si="22"/>
        <v>1</v>
      </c>
      <c r="E175" s="42" t="str">
        <f t="shared" si="23"/>
        <v/>
      </c>
      <c r="F175" s="42" t="str">
        <f t="shared" si="24"/>
        <v/>
      </c>
      <c r="G175" s="42" t="str">
        <f t="shared" si="25"/>
        <v/>
      </c>
      <c r="H175" s="4" t="s">
        <v>351</v>
      </c>
      <c r="I175" s="5" t="s">
        <v>6</v>
      </c>
      <c r="J175" s="60"/>
    </row>
    <row r="176" spans="1:10" ht="15" customHeight="1" x14ac:dyDescent="0.15">
      <c r="A176" s="51" t="s">
        <v>344</v>
      </c>
      <c r="B176" s="3" t="s">
        <v>352</v>
      </c>
      <c r="C176" s="42" t="str">
        <f t="shared" si="21"/>
        <v/>
      </c>
      <c r="D176" s="42">
        <f t="shared" si="22"/>
        <v>1</v>
      </c>
      <c r="E176" s="42" t="str">
        <f t="shared" si="23"/>
        <v/>
      </c>
      <c r="F176" s="42" t="str">
        <f t="shared" si="24"/>
        <v/>
      </c>
      <c r="G176" s="42" t="str">
        <f t="shared" si="25"/>
        <v/>
      </c>
      <c r="H176" s="4" t="s">
        <v>353</v>
      </c>
      <c r="I176" s="5" t="s">
        <v>141</v>
      </c>
      <c r="J176" s="60"/>
    </row>
    <row r="177" spans="1:10" ht="15" customHeight="1" x14ac:dyDescent="0.15">
      <c r="A177" s="51" t="s">
        <v>344</v>
      </c>
      <c r="B177" s="3" t="s">
        <v>354</v>
      </c>
      <c r="C177" s="42" t="str">
        <f t="shared" si="21"/>
        <v/>
      </c>
      <c r="D177" s="42">
        <f t="shared" si="22"/>
        <v>1</v>
      </c>
      <c r="E177" s="42" t="str">
        <f t="shared" si="23"/>
        <v/>
      </c>
      <c r="F177" s="42" t="str">
        <f t="shared" si="24"/>
        <v/>
      </c>
      <c r="G177" s="42" t="str">
        <f t="shared" si="25"/>
        <v/>
      </c>
      <c r="H177" s="4" t="s">
        <v>355</v>
      </c>
      <c r="I177" s="5" t="s">
        <v>30</v>
      </c>
      <c r="J177" s="60"/>
    </row>
    <row r="178" spans="1:10" ht="15" customHeight="1" x14ac:dyDescent="0.15">
      <c r="A178" s="51" t="s">
        <v>344</v>
      </c>
      <c r="B178" s="3" t="s">
        <v>356</v>
      </c>
      <c r="C178" s="42" t="str">
        <f t="shared" si="21"/>
        <v/>
      </c>
      <c r="D178" s="42">
        <f t="shared" si="22"/>
        <v>1</v>
      </c>
      <c r="E178" s="42" t="str">
        <f t="shared" si="23"/>
        <v/>
      </c>
      <c r="F178" s="42" t="str">
        <f t="shared" si="24"/>
        <v/>
      </c>
      <c r="G178" s="42" t="str">
        <f t="shared" si="25"/>
        <v/>
      </c>
      <c r="H178" s="4" t="s">
        <v>357</v>
      </c>
      <c r="I178" s="5" t="s">
        <v>30</v>
      </c>
      <c r="J178" s="60"/>
    </row>
    <row r="179" spans="1:10" ht="15" customHeight="1" x14ac:dyDescent="0.15">
      <c r="A179" s="51" t="s">
        <v>344</v>
      </c>
      <c r="B179" s="3" t="s">
        <v>358</v>
      </c>
      <c r="C179" s="42" t="str">
        <f t="shared" si="21"/>
        <v/>
      </c>
      <c r="D179" s="42">
        <f t="shared" si="22"/>
        <v>1</v>
      </c>
      <c r="E179" s="42" t="str">
        <f t="shared" si="23"/>
        <v/>
      </c>
      <c r="F179" s="42" t="str">
        <f t="shared" si="24"/>
        <v/>
      </c>
      <c r="G179" s="42" t="str">
        <f t="shared" si="25"/>
        <v/>
      </c>
      <c r="H179" s="6" t="s">
        <v>359</v>
      </c>
      <c r="I179" s="5" t="s">
        <v>170</v>
      </c>
      <c r="J179" s="60"/>
    </row>
    <row r="180" spans="1:10" ht="15" customHeight="1" x14ac:dyDescent="0.15">
      <c r="A180" s="51" t="s">
        <v>344</v>
      </c>
      <c r="B180" s="3" t="s">
        <v>360</v>
      </c>
      <c r="C180" s="42" t="str">
        <f t="shared" si="21"/>
        <v/>
      </c>
      <c r="D180" s="42">
        <f t="shared" si="22"/>
        <v>1</v>
      </c>
      <c r="E180" s="42" t="str">
        <f t="shared" si="23"/>
        <v/>
      </c>
      <c r="F180" s="42" t="str">
        <f t="shared" si="24"/>
        <v/>
      </c>
      <c r="G180" s="42" t="str">
        <f t="shared" si="25"/>
        <v/>
      </c>
      <c r="H180" s="4" t="s">
        <v>361</v>
      </c>
      <c r="I180" s="5" t="s">
        <v>20</v>
      </c>
      <c r="J180" s="60"/>
    </row>
    <row r="181" spans="1:10" ht="15" customHeight="1" x14ac:dyDescent="0.15">
      <c r="A181" s="51" t="s">
        <v>344</v>
      </c>
      <c r="B181" s="3" t="s">
        <v>362</v>
      </c>
      <c r="C181" s="42" t="str">
        <f t="shared" si="21"/>
        <v/>
      </c>
      <c r="D181" s="42">
        <f t="shared" si="22"/>
        <v>1</v>
      </c>
      <c r="E181" s="42" t="str">
        <f t="shared" si="23"/>
        <v/>
      </c>
      <c r="F181" s="42" t="str">
        <f t="shared" si="24"/>
        <v/>
      </c>
      <c r="G181" s="42" t="str">
        <f t="shared" si="25"/>
        <v/>
      </c>
      <c r="H181" s="4" t="s">
        <v>363</v>
      </c>
      <c r="I181" s="5" t="s">
        <v>6</v>
      </c>
      <c r="J181" s="60"/>
    </row>
    <row r="182" spans="1:10" ht="15" customHeight="1" x14ac:dyDescent="0.15">
      <c r="A182" s="51" t="s">
        <v>344</v>
      </c>
      <c r="B182" s="3" t="s">
        <v>364</v>
      </c>
      <c r="C182" s="42" t="str">
        <f t="shared" si="21"/>
        <v/>
      </c>
      <c r="D182" s="42">
        <f t="shared" si="22"/>
        <v>1</v>
      </c>
      <c r="E182" s="42" t="str">
        <f t="shared" si="23"/>
        <v/>
      </c>
      <c r="F182" s="42" t="str">
        <f t="shared" si="24"/>
        <v/>
      </c>
      <c r="G182" s="42" t="str">
        <f t="shared" si="25"/>
        <v/>
      </c>
      <c r="H182" s="4" t="s">
        <v>365</v>
      </c>
      <c r="I182" s="5" t="s">
        <v>6</v>
      </c>
      <c r="J182" s="60"/>
    </row>
    <row r="183" spans="1:10" ht="15" customHeight="1" x14ac:dyDescent="0.15">
      <c r="A183" s="51" t="s">
        <v>344</v>
      </c>
      <c r="B183" s="3" t="s">
        <v>366</v>
      </c>
      <c r="C183" s="42" t="str">
        <f t="shared" si="21"/>
        <v/>
      </c>
      <c r="D183" s="42">
        <f t="shared" si="22"/>
        <v>1</v>
      </c>
      <c r="E183" s="42" t="str">
        <f t="shared" si="23"/>
        <v/>
      </c>
      <c r="F183" s="42" t="str">
        <f t="shared" si="24"/>
        <v/>
      </c>
      <c r="G183" s="42" t="str">
        <f t="shared" si="25"/>
        <v/>
      </c>
      <c r="H183" s="4" t="s">
        <v>367</v>
      </c>
      <c r="I183" s="5" t="s">
        <v>30</v>
      </c>
      <c r="J183" s="60"/>
    </row>
    <row r="184" spans="1:10" ht="15" customHeight="1" x14ac:dyDescent="0.15">
      <c r="A184" s="51" t="s">
        <v>344</v>
      </c>
      <c r="B184" s="3" t="s">
        <v>368</v>
      </c>
      <c r="C184" s="42" t="str">
        <f t="shared" si="21"/>
        <v/>
      </c>
      <c r="D184" s="42">
        <f t="shared" si="22"/>
        <v>1</v>
      </c>
      <c r="E184" s="42" t="str">
        <f t="shared" si="23"/>
        <v/>
      </c>
      <c r="F184" s="42" t="str">
        <f t="shared" si="24"/>
        <v/>
      </c>
      <c r="G184" s="42" t="str">
        <f t="shared" si="25"/>
        <v/>
      </c>
      <c r="H184" s="4" t="s">
        <v>369</v>
      </c>
      <c r="I184" s="5" t="s">
        <v>6</v>
      </c>
      <c r="J184" s="60"/>
    </row>
    <row r="185" spans="1:10" ht="15" customHeight="1" x14ac:dyDescent="0.15">
      <c r="A185" s="51" t="s">
        <v>344</v>
      </c>
      <c r="B185" s="3" t="s">
        <v>370</v>
      </c>
      <c r="C185" s="42" t="str">
        <f t="shared" si="21"/>
        <v/>
      </c>
      <c r="D185" s="42" t="str">
        <f t="shared" si="22"/>
        <v/>
      </c>
      <c r="E185" s="42" t="str">
        <f t="shared" si="23"/>
        <v/>
      </c>
      <c r="F185" s="42">
        <f t="shared" si="24"/>
        <v>1</v>
      </c>
      <c r="G185" s="42" t="str">
        <f t="shared" si="25"/>
        <v/>
      </c>
      <c r="H185" s="4" t="s">
        <v>371</v>
      </c>
      <c r="I185" s="5" t="s">
        <v>33</v>
      </c>
      <c r="J185" s="60"/>
    </row>
    <row r="186" spans="1:10" ht="15" customHeight="1" x14ac:dyDescent="0.15">
      <c r="A186" s="51" t="s">
        <v>344</v>
      </c>
      <c r="B186" s="3" t="s">
        <v>372</v>
      </c>
      <c r="C186" s="42" t="str">
        <f t="shared" si="21"/>
        <v/>
      </c>
      <c r="D186" s="42" t="str">
        <f t="shared" si="22"/>
        <v/>
      </c>
      <c r="E186" s="42" t="str">
        <f t="shared" si="23"/>
        <v/>
      </c>
      <c r="F186" s="42" t="str">
        <f t="shared" si="24"/>
        <v/>
      </c>
      <c r="G186" s="42">
        <f t="shared" si="25"/>
        <v>1</v>
      </c>
      <c r="H186" s="4" t="s">
        <v>373</v>
      </c>
      <c r="I186" s="5" t="s">
        <v>6</v>
      </c>
      <c r="J186" s="60"/>
    </row>
    <row r="187" spans="1:10" ht="15" customHeight="1" x14ac:dyDescent="0.15">
      <c r="A187" s="51" t="s">
        <v>344</v>
      </c>
      <c r="B187" s="3" t="s">
        <v>374</v>
      </c>
      <c r="C187" s="42" t="str">
        <f t="shared" si="21"/>
        <v/>
      </c>
      <c r="D187" s="42" t="str">
        <f t="shared" si="22"/>
        <v/>
      </c>
      <c r="E187" s="42" t="str">
        <f t="shared" si="23"/>
        <v/>
      </c>
      <c r="F187" s="42">
        <f t="shared" si="24"/>
        <v>1</v>
      </c>
      <c r="G187" s="42" t="str">
        <f t="shared" si="25"/>
        <v/>
      </c>
      <c r="H187" s="4" t="s">
        <v>375</v>
      </c>
      <c r="I187" s="5" t="s">
        <v>6</v>
      </c>
      <c r="J187" s="60"/>
    </row>
    <row r="188" spans="1:10" ht="15" customHeight="1" x14ac:dyDescent="0.15">
      <c r="A188" s="51" t="s">
        <v>344</v>
      </c>
      <c r="B188" s="3" t="s">
        <v>376</v>
      </c>
      <c r="C188" s="42" t="str">
        <f t="shared" si="21"/>
        <v/>
      </c>
      <c r="D188" s="42" t="str">
        <f t="shared" si="22"/>
        <v/>
      </c>
      <c r="E188" s="42" t="str">
        <f t="shared" si="23"/>
        <v/>
      </c>
      <c r="F188" s="42">
        <f t="shared" si="24"/>
        <v>1</v>
      </c>
      <c r="G188" s="42" t="str">
        <f t="shared" si="25"/>
        <v/>
      </c>
      <c r="H188" s="4" t="s">
        <v>377</v>
      </c>
      <c r="I188" s="5" t="s">
        <v>33</v>
      </c>
      <c r="J188" s="60"/>
    </row>
    <row r="189" spans="1:10" ht="15" customHeight="1" x14ac:dyDescent="0.15">
      <c r="A189" s="51" t="s">
        <v>344</v>
      </c>
      <c r="B189" s="3" t="s">
        <v>378</v>
      </c>
      <c r="C189" s="42" t="str">
        <f t="shared" si="21"/>
        <v/>
      </c>
      <c r="D189" s="42" t="str">
        <f t="shared" si="22"/>
        <v/>
      </c>
      <c r="E189" s="42" t="str">
        <f t="shared" si="23"/>
        <v/>
      </c>
      <c r="F189" s="42">
        <f t="shared" si="24"/>
        <v>1</v>
      </c>
      <c r="G189" s="42" t="str">
        <f t="shared" si="25"/>
        <v/>
      </c>
      <c r="H189" s="4" t="s">
        <v>379</v>
      </c>
      <c r="I189" s="5" t="s">
        <v>30</v>
      </c>
      <c r="J189" s="60"/>
    </row>
    <row r="190" spans="1:10" ht="15" customHeight="1" x14ac:dyDescent="0.15">
      <c r="A190" s="51" t="s">
        <v>344</v>
      </c>
      <c r="B190" s="3" t="s">
        <v>380</v>
      </c>
      <c r="C190" s="42" t="str">
        <f t="shared" si="21"/>
        <v/>
      </c>
      <c r="D190" s="42" t="str">
        <f t="shared" si="22"/>
        <v/>
      </c>
      <c r="E190" s="42" t="str">
        <f t="shared" si="23"/>
        <v/>
      </c>
      <c r="F190" s="42" t="str">
        <f t="shared" si="24"/>
        <v/>
      </c>
      <c r="G190" s="42">
        <f t="shared" si="25"/>
        <v>1</v>
      </c>
      <c r="H190" s="4" t="s">
        <v>381</v>
      </c>
      <c r="I190" s="5" t="s">
        <v>30</v>
      </c>
      <c r="J190" s="60"/>
    </row>
    <row r="191" spans="1:10" ht="15" customHeight="1" thickBot="1" x14ac:dyDescent="0.2">
      <c r="A191" s="57" t="s">
        <v>344</v>
      </c>
      <c r="B191" s="23" t="s">
        <v>382</v>
      </c>
      <c r="C191" s="44" t="str">
        <f t="shared" si="21"/>
        <v/>
      </c>
      <c r="D191" s="44" t="str">
        <f t="shared" si="22"/>
        <v/>
      </c>
      <c r="E191" s="44" t="str">
        <f t="shared" si="23"/>
        <v/>
      </c>
      <c r="F191" s="44" t="str">
        <f t="shared" si="24"/>
        <v/>
      </c>
      <c r="G191" s="44">
        <f t="shared" si="25"/>
        <v>1</v>
      </c>
      <c r="H191" s="31" t="s">
        <v>383</v>
      </c>
      <c r="I191" s="19" t="s">
        <v>6</v>
      </c>
      <c r="J191" s="61"/>
    </row>
    <row r="192" spans="1:10" ht="15" customHeight="1" thickTop="1" thickBot="1" x14ac:dyDescent="0.2">
      <c r="A192" s="78"/>
      <c r="B192" s="79"/>
      <c r="C192" s="80">
        <f>SUM(C172:C191)</f>
        <v>1</v>
      </c>
      <c r="D192" s="80">
        <f t="shared" ref="D192:G192" si="29">SUM(D172:D191)</f>
        <v>12</v>
      </c>
      <c r="E192" s="80">
        <f t="shared" si="29"/>
        <v>0</v>
      </c>
      <c r="F192" s="80">
        <f t="shared" si="29"/>
        <v>4</v>
      </c>
      <c r="G192" s="80">
        <f t="shared" si="29"/>
        <v>3</v>
      </c>
      <c r="H192" s="81"/>
      <c r="I192" s="82"/>
      <c r="J192" s="107"/>
    </row>
    <row r="193" spans="1:10" ht="32.25" customHeight="1" x14ac:dyDescent="0.15">
      <c r="A193" s="54" t="s">
        <v>384</v>
      </c>
      <c r="B193" s="37" t="s">
        <v>885</v>
      </c>
      <c r="C193" s="43">
        <f t="shared" si="21"/>
        <v>1</v>
      </c>
      <c r="D193" s="43" t="str">
        <f t="shared" si="22"/>
        <v/>
      </c>
      <c r="E193" s="43" t="str">
        <f t="shared" si="23"/>
        <v/>
      </c>
      <c r="F193" s="43" t="str">
        <f t="shared" si="24"/>
        <v/>
      </c>
      <c r="G193" s="43" t="str">
        <f t="shared" si="25"/>
        <v/>
      </c>
      <c r="H193" s="20" t="s">
        <v>385</v>
      </c>
      <c r="I193" s="22" t="s">
        <v>49</v>
      </c>
      <c r="J193" s="55"/>
    </row>
    <row r="194" spans="1:10" ht="28.5" customHeight="1" x14ac:dyDescent="0.15">
      <c r="A194" s="51" t="s">
        <v>934</v>
      </c>
      <c r="B194" s="3" t="s">
        <v>386</v>
      </c>
      <c r="C194" s="42" t="str">
        <f t="shared" si="21"/>
        <v/>
      </c>
      <c r="D194" s="42">
        <f t="shared" si="22"/>
        <v>1</v>
      </c>
      <c r="E194" s="42" t="str">
        <f t="shared" si="23"/>
        <v/>
      </c>
      <c r="F194" s="42" t="str">
        <f t="shared" si="24"/>
        <v/>
      </c>
      <c r="G194" s="42" t="str">
        <f t="shared" si="25"/>
        <v/>
      </c>
      <c r="H194" s="4" t="s">
        <v>387</v>
      </c>
      <c r="I194" s="5" t="s">
        <v>6</v>
      </c>
      <c r="J194" s="60"/>
    </row>
    <row r="195" spans="1:10" ht="28.5" customHeight="1" x14ac:dyDescent="0.15">
      <c r="A195" s="51" t="s">
        <v>934</v>
      </c>
      <c r="B195" s="3" t="s">
        <v>388</v>
      </c>
      <c r="C195" s="42" t="str">
        <f t="shared" si="21"/>
        <v/>
      </c>
      <c r="D195" s="42">
        <f t="shared" si="22"/>
        <v>1</v>
      </c>
      <c r="E195" s="42" t="str">
        <f t="shared" si="23"/>
        <v/>
      </c>
      <c r="F195" s="42" t="str">
        <f t="shared" si="24"/>
        <v/>
      </c>
      <c r="G195" s="42" t="str">
        <f t="shared" si="25"/>
        <v/>
      </c>
      <c r="H195" s="4" t="s">
        <v>389</v>
      </c>
      <c r="I195" s="5" t="s">
        <v>30</v>
      </c>
      <c r="J195" s="60"/>
    </row>
    <row r="196" spans="1:10" ht="15" customHeight="1" thickBot="1" x14ac:dyDescent="0.2">
      <c r="A196" s="57" t="s">
        <v>934</v>
      </c>
      <c r="B196" s="23" t="s">
        <v>390</v>
      </c>
      <c r="C196" s="44" t="str">
        <f t="shared" si="21"/>
        <v/>
      </c>
      <c r="D196" s="44">
        <f t="shared" si="22"/>
        <v>1</v>
      </c>
      <c r="E196" s="44" t="str">
        <f t="shared" si="23"/>
        <v/>
      </c>
      <c r="F196" s="44" t="str">
        <f t="shared" si="24"/>
        <v/>
      </c>
      <c r="G196" s="44" t="str">
        <f t="shared" si="25"/>
        <v/>
      </c>
      <c r="H196" s="31" t="s">
        <v>391</v>
      </c>
      <c r="I196" s="19" t="s">
        <v>33</v>
      </c>
      <c r="J196" s="61"/>
    </row>
    <row r="197" spans="1:10" ht="15" customHeight="1" thickTop="1" thickBot="1" x14ac:dyDescent="0.2">
      <c r="A197" s="78"/>
      <c r="B197" s="79"/>
      <c r="C197" s="80">
        <f>SUM(C193:C196)</f>
        <v>1</v>
      </c>
      <c r="D197" s="80">
        <f t="shared" ref="D197:G197" si="30">SUM(D193:D196)</f>
        <v>3</v>
      </c>
      <c r="E197" s="80">
        <f t="shared" si="30"/>
        <v>0</v>
      </c>
      <c r="F197" s="80">
        <f t="shared" si="30"/>
        <v>0</v>
      </c>
      <c r="G197" s="80">
        <f t="shared" si="30"/>
        <v>0</v>
      </c>
      <c r="H197" s="81"/>
      <c r="I197" s="82"/>
      <c r="J197" s="107"/>
    </row>
    <row r="198" spans="1:10" ht="27" customHeight="1" x14ac:dyDescent="0.15">
      <c r="A198" s="54" t="s">
        <v>392</v>
      </c>
      <c r="B198" s="37" t="s">
        <v>886</v>
      </c>
      <c r="C198" s="43">
        <f t="shared" ref="C198:C260" si="31">IF(COUNTIF($B198,"*都")+COUNTIF($B198,"*道")+COUNTIF($B198,"*府")+COUNTIF($B198,"*県"),1,"")</f>
        <v>1</v>
      </c>
      <c r="D198" s="43" t="str">
        <f t="shared" ref="D198:D260" si="32">IF(COUNTIF($B198,"*市"),1,"")</f>
        <v/>
      </c>
      <c r="E198" s="43" t="str">
        <f t="shared" ref="E198:E260" si="33">IF(COUNTIF($B198,"*区"),1,"")</f>
        <v/>
      </c>
      <c r="F198" s="43" t="str">
        <f t="shared" ref="F198:F260" si="34">IF(COUNTIF($B198,"*町"),1,"")</f>
        <v/>
      </c>
      <c r="G198" s="43" t="str">
        <f t="shared" ref="G198:G260" si="35">IF(COUNTIF($B198,"*村"),1,"")</f>
        <v/>
      </c>
      <c r="H198" s="20" t="s">
        <v>393</v>
      </c>
      <c r="I198" s="22" t="s">
        <v>33</v>
      </c>
      <c r="J198" s="59"/>
    </row>
    <row r="199" spans="1:10" ht="15" customHeight="1" x14ac:dyDescent="0.15">
      <c r="A199" s="51" t="s">
        <v>935</v>
      </c>
      <c r="B199" s="3" t="s">
        <v>394</v>
      </c>
      <c r="C199" s="42" t="str">
        <f t="shared" si="31"/>
        <v/>
      </c>
      <c r="D199" s="42">
        <f t="shared" si="32"/>
        <v>1</v>
      </c>
      <c r="E199" s="42" t="str">
        <f t="shared" si="33"/>
        <v/>
      </c>
      <c r="F199" s="42" t="str">
        <f t="shared" si="34"/>
        <v/>
      </c>
      <c r="G199" s="42" t="str">
        <f t="shared" si="35"/>
        <v/>
      </c>
      <c r="H199" s="4" t="s">
        <v>395</v>
      </c>
      <c r="I199" s="5" t="s">
        <v>9</v>
      </c>
      <c r="J199" s="60"/>
    </row>
    <row r="200" spans="1:10" ht="15" customHeight="1" x14ac:dyDescent="0.15">
      <c r="A200" s="51" t="s">
        <v>935</v>
      </c>
      <c r="B200" s="3" t="s">
        <v>396</v>
      </c>
      <c r="C200" s="42" t="str">
        <f t="shared" si="31"/>
        <v/>
      </c>
      <c r="D200" s="42">
        <f t="shared" si="32"/>
        <v>1</v>
      </c>
      <c r="E200" s="42" t="str">
        <f t="shared" si="33"/>
        <v/>
      </c>
      <c r="F200" s="42" t="str">
        <f t="shared" si="34"/>
        <v/>
      </c>
      <c r="G200" s="42" t="str">
        <f t="shared" si="35"/>
        <v/>
      </c>
      <c r="H200" s="4" t="s">
        <v>397</v>
      </c>
      <c r="I200" s="5" t="s">
        <v>56</v>
      </c>
      <c r="J200" s="60"/>
    </row>
    <row r="201" spans="1:10" ht="15" customHeight="1" x14ac:dyDescent="0.15">
      <c r="A201" s="51" t="s">
        <v>935</v>
      </c>
      <c r="B201" s="3" t="s">
        <v>398</v>
      </c>
      <c r="C201" s="42" t="str">
        <f t="shared" si="31"/>
        <v/>
      </c>
      <c r="D201" s="42">
        <f t="shared" si="32"/>
        <v>1</v>
      </c>
      <c r="E201" s="42" t="str">
        <f t="shared" si="33"/>
        <v/>
      </c>
      <c r="F201" s="42" t="str">
        <f t="shared" si="34"/>
        <v/>
      </c>
      <c r="G201" s="42" t="str">
        <f t="shared" si="35"/>
        <v/>
      </c>
      <c r="H201" s="4" t="s">
        <v>399</v>
      </c>
      <c r="I201" s="5" t="s">
        <v>30</v>
      </c>
      <c r="J201" s="60"/>
    </row>
    <row r="202" spans="1:10" ht="15" customHeight="1" x14ac:dyDescent="0.15">
      <c r="A202" s="51" t="s">
        <v>935</v>
      </c>
      <c r="B202" s="3" t="s">
        <v>400</v>
      </c>
      <c r="C202" s="42" t="str">
        <f t="shared" si="31"/>
        <v/>
      </c>
      <c r="D202" s="42">
        <f t="shared" si="32"/>
        <v>1</v>
      </c>
      <c r="E202" s="42" t="str">
        <f t="shared" si="33"/>
        <v/>
      </c>
      <c r="F202" s="42" t="str">
        <f t="shared" si="34"/>
        <v/>
      </c>
      <c r="G202" s="42" t="str">
        <f t="shared" si="35"/>
        <v/>
      </c>
      <c r="H202" s="4" t="s">
        <v>401</v>
      </c>
      <c r="I202" s="5" t="s">
        <v>6</v>
      </c>
      <c r="J202" s="60"/>
    </row>
    <row r="203" spans="1:10" ht="15" customHeight="1" x14ac:dyDescent="0.15">
      <c r="A203" s="51" t="s">
        <v>935</v>
      </c>
      <c r="B203" s="3" t="s">
        <v>402</v>
      </c>
      <c r="C203" s="42" t="str">
        <f t="shared" si="31"/>
        <v/>
      </c>
      <c r="D203" s="42">
        <f t="shared" si="32"/>
        <v>1</v>
      </c>
      <c r="E203" s="42" t="str">
        <f t="shared" si="33"/>
        <v/>
      </c>
      <c r="F203" s="42" t="str">
        <f t="shared" si="34"/>
        <v/>
      </c>
      <c r="G203" s="42" t="str">
        <f t="shared" si="35"/>
        <v/>
      </c>
      <c r="H203" s="4" t="s">
        <v>403</v>
      </c>
      <c r="I203" s="5" t="s">
        <v>6</v>
      </c>
      <c r="J203" s="60"/>
    </row>
    <row r="204" spans="1:10" ht="15" customHeight="1" x14ac:dyDescent="0.15">
      <c r="A204" s="51" t="s">
        <v>935</v>
      </c>
      <c r="B204" s="3" t="s">
        <v>404</v>
      </c>
      <c r="C204" s="42" t="str">
        <f t="shared" si="31"/>
        <v/>
      </c>
      <c r="D204" s="42">
        <f t="shared" si="32"/>
        <v>1</v>
      </c>
      <c r="E204" s="42" t="str">
        <f t="shared" si="33"/>
        <v/>
      </c>
      <c r="F204" s="42" t="str">
        <f t="shared" si="34"/>
        <v/>
      </c>
      <c r="G204" s="42" t="str">
        <f t="shared" si="35"/>
        <v/>
      </c>
      <c r="H204" s="4" t="s">
        <v>405</v>
      </c>
      <c r="I204" s="5" t="s">
        <v>40</v>
      </c>
      <c r="J204" s="60"/>
    </row>
    <row r="205" spans="1:10" ht="15" customHeight="1" thickBot="1" x14ac:dyDescent="0.2">
      <c r="A205" s="57" t="s">
        <v>935</v>
      </c>
      <c r="B205" s="23" t="s">
        <v>406</v>
      </c>
      <c r="C205" s="44" t="str">
        <f t="shared" si="31"/>
        <v/>
      </c>
      <c r="D205" s="44" t="str">
        <f t="shared" si="32"/>
        <v/>
      </c>
      <c r="E205" s="44" t="str">
        <f t="shared" si="33"/>
        <v/>
      </c>
      <c r="F205" s="44">
        <f t="shared" si="34"/>
        <v>1</v>
      </c>
      <c r="G205" s="44" t="str">
        <f t="shared" si="35"/>
        <v/>
      </c>
      <c r="H205" s="31" t="s">
        <v>407</v>
      </c>
      <c r="I205" s="19" t="s">
        <v>30</v>
      </c>
      <c r="J205" s="61"/>
    </row>
    <row r="206" spans="1:10" ht="15" customHeight="1" thickTop="1" thickBot="1" x14ac:dyDescent="0.2">
      <c r="A206" s="78"/>
      <c r="B206" s="79"/>
      <c r="C206" s="80">
        <f>SUM(C198:C205)</f>
        <v>1</v>
      </c>
      <c r="D206" s="80">
        <f t="shared" ref="D206:G206" si="36">SUM(D198:D205)</f>
        <v>6</v>
      </c>
      <c r="E206" s="80">
        <f t="shared" si="36"/>
        <v>0</v>
      </c>
      <c r="F206" s="80">
        <f t="shared" si="36"/>
        <v>1</v>
      </c>
      <c r="G206" s="80">
        <f t="shared" si="36"/>
        <v>0</v>
      </c>
      <c r="H206" s="81"/>
      <c r="I206" s="82"/>
      <c r="J206" s="107"/>
    </row>
    <row r="207" spans="1:10" ht="15" customHeight="1" x14ac:dyDescent="0.15">
      <c r="A207" s="54" t="s">
        <v>408</v>
      </c>
      <c r="B207" s="37" t="s">
        <v>887</v>
      </c>
      <c r="C207" s="43">
        <f t="shared" si="31"/>
        <v>1</v>
      </c>
      <c r="D207" s="43" t="str">
        <f t="shared" si="32"/>
        <v/>
      </c>
      <c r="E207" s="43" t="str">
        <f t="shared" si="33"/>
        <v/>
      </c>
      <c r="F207" s="43" t="str">
        <f t="shared" si="34"/>
        <v/>
      </c>
      <c r="G207" s="43" t="str">
        <f t="shared" si="35"/>
        <v/>
      </c>
      <c r="H207" s="20" t="s">
        <v>409</v>
      </c>
      <c r="I207" s="22" t="s">
        <v>20</v>
      </c>
      <c r="J207" s="59"/>
    </row>
    <row r="208" spans="1:10" ht="15" customHeight="1" x14ac:dyDescent="0.15">
      <c r="A208" s="51" t="s">
        <v>936</v>
      </c>
      <c r="B208" s="3" t="s">
        <v>410</v>
      </c>
      <c r="C208" s="42" t="str">
        <f t="shared" si="31"/>
        <v/>
      </c>
      <c r="D208" s="42">
        <f t="shared" si="32"/>
        <v>1</v>
      </c>
      <c r="E208" s="42" t="str">
        <f t="shared" si="33"/>
        <v/>
      </c>
      <c r="F208" s="42" t="str">
        <f t="shared" si="34"/>
        <v/>
      </c>
      <c r="G208" s="42" t="str">
        <f t="shared" si="35"/>
        <v/>
      </c>
      <c r="H208" s="4" t="s">
        <v>411</v>
      </c>
      <c r="I208" s="5" t="s">
        <v>6</v>
      </c>
      <c r="J208" s="60"/>
    </row>
    <row r="209" spans="1:10" ht="15" customHeight="1" x14ac:dyDescent="0.15">
      <c r="A209" s="51" t="s">
        <v>936</v>
      </c>
      <c r="B209" s="3" t="s">
        <v>412</v>
      </c>
      <c r="C209" s="42" t="str">
        <f t="shared" si="31"/>
        <v/>
      </c>
      <c r="D209" s="42">
        <f t="shared" si="32"/>
        <v>1</v>
      </c>
      <c r="E209" s="42" t="str">
        <f t="shared" si="33"/>
        <v/>
      </c>
      <c r="F209" s="42" t="str">
        <f t="shared" si="34"/>
        <v/>
      </c>
      <c r="G209" s="42" t="str">
        <f t="shared" si="35"/>
        <v/>
      </c>
      <c r="H209" s="4" t="s">
        <v>413</v>
      </c>
      <c r="I209" s="5" t="s">
        <v>33</v>
      </c>
      <c r="J209" s="60"/>
    </row>
    <row r="210" spans="1:10" ht="15" customHeight="1" thickBot="1" x14ac:dyDescent="0.2">
      <c r="A210" s="57" t="s">
        <v>936</v>
      </c>
      <c r="B210" s="23" t="s">
        <v>414</v>
      </c>
      <c r="C210" s="44" t="str">
        <f t="shared" si="31"/>
        <v/>
      </c>
      <c r="D210" s="44">
        <f t="shared" si="32"/>
        <v>1</v>
      </c>
      <c r="E210" s="44" t="str">
        <f t="shared" si="33"/>
        <v/>
      </c>
      <c r="F210" s="44" t="str">
        <f t="shared" si="34"/>
        <v/>
      </c>
      <c r="G210" s="44" t="str">
        <f t="shared" si="35"/>
        <v/>
      </c>
      <c r="H210" s="31" t="s">
        <v>415</v>
      </c>
      <c r="I210" s="19" t="s">
        <v>25</v>
      </c>
      <c r="J210" s="61"/>
    </row>
    <row r="211" spans="1:10" ht="15" customHeight="1" thickTop="1" thickBot="1" x14ac:dyDescent="0.2">
      <c r="A211" s="78"/>
      <c r="B211" s="79"/>
      <c r="C211" s="80">
        <f>SUM(C207:C210)</f>
        <v>1</v>
      </c>
      <c r="D211" s="80">
        <f t="shared" ref="D211:G211" si="37">SUM(D207:D210)</f>
        <v>3</v>
      </c>
      <c r="E211" s="80">
        <f t="shared" si="37"/>
        <v>0</v>
      </c>
      <c r="F211" s="80">
        <f t="shared" si="37"/>
        <v>0</v>
      </c>
      <c r="G211" s="80">
        <f t="shared" si="37"/>
        <v>0</v>
      </c>
      <c r="H211" s="81"/>
      <c r="I211" s="82"/>
      <c r="J211" s="107"/>
    </row>
    <row r="212" spans="1:10" ht="15" customHeight="1" x14ac:dyDescent="0.15">
      <c r="A212" s="54" t="s">
        <v>416</v>
      </c>
      <c r="B212" s="37" t="s">
        <v>888</v>
      </c>
      <c r="C212" s="43">
        <f t="shared" si="31"/>
        <v>1</v>
      </c>
      <c r="D212" s="43" t="str">
        <f t="shared" si="32"/>
        <v/>
      </c>
      <c r="E212" s="43" t="str">
        <f t="shared" si="33"/>
        <v/>
      </c>
      <c r="F212" s="43" t="str">
        <f t="shared" si="34"/>
        <v/>
      </c>
      <c r="G212" s="43" t="str">
        <f t="shared" si="35"/>
        <v/>
      </c>
      <c r="H212" s="20" t="s">
        <v>417</v>
      </c>
      <c r="I212" s="22" t="s">
        <v>418</v>
      </c>
      <c r="J212" s="59"/>
    </row>
    <row r="213" spans="1:10" ht="15" customHeight="1" x14ac:dyDescent="0.15">
      <c r="A213" s="51" t="s">
        <v>937</v>
      </c>
      <c r="B213" s="3" t="s">
        <v>419</v>
      </c>
      <c r="C213" s="42" t="str">
        <f t="shared" si="31"/>
        <v/>
      </c>
      <c r="D213" s="42">
        <f t="shared" si="32"/>
        <v>1</v>
      </c>
      <c r="E213" s="42" t="str">
        <f t="shared" si="33"/>
        <v/>
      </c>
      <c r="F213" s="42" t="str">
        <f t="shared" si="34"/>
        <v/>
      </c>
      <c r="G213" s="42" t="str">
        <f t="shared" si="35"/>
        <v/>
      </c>
      <c r="H213" s="4" t="s">
        <v>420</v>
      </c>
      <c r="I213" s="5" t="s">
        <v>418</v>
      </c>
      <c r="J213" s="60"/>
    </row>
    <row r="214" spans="1:10" ht="15" customHeight="1" x14ac:dyDescent="0.15">
      <c r="A214" s="51" t="s">
        <v>937</v>
      </c>
      <c r="B214" s="3" t="s">
        <v>421</v>
      </c>
      <c r="C214" s="42" t="str">
        <f t="shared" si="31"/>
        <v/>
      </c>
      <c r="D214" s="42">
        <f t="shared" si="32"/>
        <v>1</v>
      </c>
      <c r="E214" s="42" t="str">
        <f t="shared" si="33"/>
        <v/>
      </c>
      <c r="F214" s="42" t="str">
        <f t="shared" si="34"/>
        <v/>
      </c>
      <c r="G214" s="42" t="str">
        <f t="shared" si="35"/>
        <v/>
      </c>
      <c r="H214" s="4" t="s">
        <v>422</v>
      </c>
      <c r="I214" s="5" t="s">
        <v>423</v>
      </c>
      <c r="J214" s="60"/>
    </row>
    <row r="215" spans="1:10" ht="15" customHeight="1" x14ac:dyDescent="0.15">
      <c r="A215" s="51" t="s">
        <v>937</v>
      </c>
      <c r="B215" s="3" t="s">
        <v>424</v>
      </c>
      <c r="C215" s="42" t="str">
        <f t="shared" si="31"/>
        <v/>
      </c>
      <c r="D215" s="42">
        <f t="shared" si="32"/>
        <v>1</v>
      </c>
      <c r="E215" s="42" t="str">
        <f t="shared" si="33"/>
        <v/>
      </c>
      <c r="F215" s="42" t="str">
        <f t="shared" si="34"/>
        <v/>
      </c>
      <c r="G215" s="42" t="str">
        <f t="shared" si="35"/>
        <v/>
      </c>
      <c r="H215" s="4" t="s">
        <v>425</v>
      </c>
      <c r="I215" s="5" t="s">
        <v>418</v>
      </c>
      <c r="J215" s="60"/>
    </row>
    <row r="216" spans="1:10" ht="15" customHeight="1" x14ac:dyDescent="0.15">
      <c r="A216" s="51" t="s">
        <v>937</v>
      </c>
      <c r="B216" s="3" t="s">
        <v>426</v>
      </c>
      <c r="C216" s="42" t="str">
        <f t="shared" si="31"/>
        <v/>
      </c>
      <c r="D216" s="42">
        <f t="shared" si="32"/>
        <v>1</v>
      </c>
      <c r="E216" s="42" t="str">
        <f t="shared" si="33"/>
        <v/>
      </c>
      <c r="F216" s="42" t="str">
        <f t="shared" si="34"/>
        <v/>
      </c>
      <c r="G216" s="42" t="str">
        <f t="shared" si="35"/>
        <v/>
      </c>
      <c r="H216" s="4" t="s">
        <v>427</v>
      </c>
      <c r="I216" s="5" t="s">
        <v>428</v>
      </c>
      <c r="J216" s="60"/>
    </row>
    <row r="217" spans="1:10" ht="15" customHeight="1" x14ac:dyDescent="0.15">
      <c r="A217" s="51" t="s">
        <v>937</v>
      </c>
      <c r="B217" s="3" t="s">
        <v>429</v>
      </c>
      <c r="C217" s="42" t="str">
        <f t="shared" si="31"/>
        <v/>
      </c>
      <c r="D217" s="42">
        <f t="shared" si="32"/>
        <v>1</v>
      </c>
      <c r="E217" s="42" t="str">
        <f t="shared" si="33"/>
        <v/>
      </c>
      <c r="F217" s="42" t="str">
        <f t="shared" si="34"/>
        <v/>
      </c>
      <c r="G217" s="42" t="str">
        <f t="shared" si="35"/>
        <v/>
      </c>
      <c r="H217" s="4" t="s">
        <v>430</v>
      </c>
      <c r="I217" s="5" t="s">
        <v>418</v>
      </c>
      <c r="J217" s="60"/>
    </row>
    <row r="218" spans="1:10" ht="15" customHeight="1" x14ac:dyDescent="0.15">
      <c r="A218" s="51" t="s">
        <v>937</v>
      </c>
      <c r="B218" s="3" t="s">
        <v>431</v>
      </c>
      <c r="C218" s="42" t="str">
        <f t="shared" si="31"/>
        <v/>
      </c>
      <c r="D218" s="42">
        <f t="shared" si="32"/>
        <v>1</v>
      </c>
      <c r="E218" s="42" t="str">
        <f t="shared" si="33"/>
        <v/>
      </c>
      <c r="F218" s="42" t="str">
        <f t="shared" si="34"/>
        <v/>
      </c>
      <c r="G218" s="42" t="str">
        <f t="shared" si="35"/>
        <v/>
      </c>
      <c r="H218" s="4" t="s">
        <v>432</v>
      </c>
      <c r="I218" s="5" t="s">
        <v>418</v>
      </c>
      <c r="J218" s="60"/>
    </row>
    <row r="219" spans="1:10" ht="15" customHeight="1" x14ac:dyDescent="0.15">
      <c r="A219" s="51" t="s">
        <v>937</v>
      </c>
      <c r="B219" s="3" t="s">
        <v>433</v>
      </c>
      <c r="C219" s="42" t="str">
        <f t="shared" si="31"/>
        <v/>
      </c>
      <c r="D219" s="42" t="str">
        <f t="shared" si="32"/>
        <v/>
      </c>
      <c r="E219" s="42" t="str">
        <f t="shared" si="33"/>
        <v/>
      </c>
      <c r="F219" s="42">
        <f t="shared" si="34"/>
        <v>1</v>
      </c>
      <c r="G219" s="42" t="str">
        <f t="shared" si="35"/>
        <v/>
      </c>
      <c r="H219" s="4" t="s">
        <v>434</v>
      </c>
      <c r="I219" s="5" t="s">
        <v>418</v>
      </c>
      <c r="J219" s="60"/>
    </row>
    <row r="220" spans="1:10" ht="15" customHeight="1" x14ac:dyDescent="0.15">
      <c r="A220" s="51" t="s">
        <v>937</v>
      </c>
      <c r="B220" s="3" t="s">
        <v>435</v>
      </c>
      <c r="C220" s="42" t="str">
        <f t="shared" si="31"/>
        <v/>
      </c>
      <c r="D220" s="42" t="str">
        <f t="shared" si="32"/>
        <v/>
      </c>
      <c r="E220" s="42" t="str">
        <f t="shared" si="33"/>
        <v/>
      </c>
      <c r="F220" s="42">
        <f t="shared" si="34"/>
        <v>1</v>
      </c>
      <c r="G220" s="42" t="str">
        <f t="shared" si="35"/>
        <v/>
      </c>
      <c r="H220" s="4" t="s">
        <v>436</v>
      </c>
      <c r="I220" s="5" t="s">
        <v>199</v>
      </c>
      <c r="J220" s="60"/>
    </row>
    <row r="221" spans="1:10" ht="15" customHeight="1" x14ac:dyDescent="0.15">
      <c r="A221" s="51" t="s">
        <v>937</v>
      </c>
      <c r="B221" s="3" t="s">
        <v>437</v>
      </c>
      <c r="C221" s="42" t="str">
        <f t="shared" si="31"/>
        <v/>
      </c>
      <c r="D221" s="42" t="str">
        <f t="shared" si="32"/>
        <v/>
      </c>
      <c r="E221" s="42" t="str">
        <f t="shared" si="33"/>
        <v/>
      </c>
      <c r="F221" s="42">
        <f t="shared" si="34"/>
        <v>1</v>
      </c>
      <c r="G221" s="42" t="str">
        <f t="shared" si="35"/>
        <v/>
      </c>
      <c r="H221" s="4" t="s">
        <v>438</v>
      </c>
      <c r="I221" s="5" t="s">
        <v>199</v>
      </c>
      <c r="J221" s="60"/>
    </row>
    <row r="222" spans="1:10" ht="15" customHeight="1" thickBot="1" x14ac:dyDescent="0.2">
      <c r="A222" s="57" t="s">
        <v>937</v>
      </c>
      <c r="B222" s="23" t="s">
        <v>439</v>
      </c>
      <c r="C222" s="44" t="str">
        <f t="shared" si="31"/>
        <v/>
      </c>
      <c r="D222" s="44" t="str">
        <f t="shared" si="32"/>
        <v/>
      </c>
      <c r="E222" s="44" t="str">
        <f t="shared" si="33"/>
        <v/>
      </c>
      <c r="F222" s="44">
        <f t="shared" si="34"/>
        <v>1</v>
      </c>
      <c r="G222" s="44" t="str">
        <f t="shared" si="35"/>
        <v/>
      </c>
      <c r="H222" s="31" t="s">
        <v>440</v>
      </c>
      <c r="I222" s="19" t="s">
        <v>199</v>
      </c>
      <c r="J222" s="61"/>
    </row>
    <row r="223" spans="1:10" ht="15" customHeight="1" thickTop="1" thickBot="1" x14ac:dyDescent="0.2">
      <c r="A223" s="78"/>
      <c r="B223" s="79"/>
      <c r="C223" s="80">
        <f>SUM(C212:C222)</f>
        <v>1</v>
      </c>
      <c r="D223" s="80">
        <f t="shared" ref="D223:G223" si="38">SUM(D212:D222)</f>
        <v>6</v>
      </c>
      <c r="E223" s="80">
        <f t="shared" si="38"/>
        <v>0</v>
      </c>
      <c r="F223" s="80">
        <f t="shared" si="38"/>
        <v>4</v>
      </c>
      <c r="G223" s="80">
        <f t="shared" si="38"/>
        <v>0</v>
      </c>
      <c r="H223" s="81"/>
      <c r="I223" s="82"/>
      <c r="J223" s="107"/>
    </row>
    <row r="224" spans="1:10" ht="15" customHeight="1" x14ac:dyDescent="0.15">
      <c r="A224" s="54" t="s">
        <v>441</v>
      </c>
      <c r="B224" s="37" t="s">
        <v>889</v>
      </c>
      <c r="C224" s="43">
        <f t="shared" si="31"/>
        <v>1</v>
      </c>
      <c r="D224" s="43" t="str">
        <f t="shared" si="32"/>
        <v/>
      </c>
      <c r="E224" s="43" t="str">
        <f t="shared" si="33"/>
        <v/>
      </c>
      <c r="F224" s="43" t="str">
        <f t="shared" si="34"/>
        <v/>
      </c>
      <c r="G224" s="43" t="str">
        <f t="shared" si="35"/>
        <v/>
      </c>
      <c r="H224" s="96" t="s">
        <v>442</v>
      </c>
      <c r="I224" s="22" t="s">
        <v>443</v>
      </c>
      <c r="J224" s="59"/>
    </row>
    <row r="225" spans="1:10" ht="15" customHeight="1" x14ac:dyDescent="0.15">
      <c r="A225" s="51" t="s">
        <v>938</v>
      </c>
      <c r="B225" s="3" t="s">
        <v>444</v>
      </c>
      <c r="C225" s="42" t="str">
        <f t="shared" si="31"/>
        <v/>
      </c>
      <c r="D225" s="42">
        <f t="shared" si="32"/>
        <v>1</v>
      </c>
      <c r="E225" s="42" t="str">
        <f t="shared" si="33"/>
        <v/>
      </c>
      <c r="F225" s="42" t="str">
        <f t="shared" si="34"/>
        <v/>
      </c>
      <c r="G225" s="42" t="str">
        <f t="shared" si="35"/>
        <v/>
      </c>
      <c r="H225" s="6" t="s">
        <v>445</v>
      </c>
      <c r="I225" s="5" t="s">
        <v>170</v>
      </c>
      <c r="J225" s="60"/>
    </row>
    <row r="226" spans="1:10" ht="15" customHeight="1" x14ac:dyDescent="0.15">
      <c r="A226" s="51" t="s">
        <v>938</v>
      </c>
      <c r="B226" s="3" t="s">
        <v>446</v>
      </c>
      <c r="C226" s="42" t="str">
        <f t="shared" si="31"/>
        <v/>
      </c>
      <c r="D226" s="42">
        <f t="shared" si="32"/>
        <v>1</v>
      </c>
      <c r="E226" s="42" t="str">
        <f t="shared" si="33"/>
        <v/>
      </c>
      <c r="F226" s="42" t="str">
        <f t="shared" si="34"/>
        <v/>
      </c>
      <c r="G226" s="42" t="str">
        <f t="shared" si="35"/>
        <v/>
      </c>
      <c r="H226" s="6" t="s">
        <v>447</v>
      </c>
      <c r="I226" s="5" t="s">
        <v>199</v>
      </c>
      <c r="J226" s="60"/>
    </row>
    <row r="227" spans="1:10" ht="15" customHeight="1" thickBot="1" x14ac:dyDescent="0.2">
      <c r="A227" s="57" t="s">
        <v>938</v>
      </c>
      <c r="B227" s="23" t="s">
        <v>448</v>
      </c>
      <c r="C227" s="44" t="str">
        <f t="shared" si="31"/>
        <v/>
      </c>
      <c r="D227" s="44">
        <f t="shared" si="32"/>
        <v>1</v>
      </c>
      <c r="E227" s="44" t="str">
        <f t="shared" si="33"/>
        <v/>
      </c>
      <c r="F227" s="44" t="str">
        <f t="shared" si="34"/>
        <v/>
      </c>
      <c r="G227" s="44" t="str">
        <f t="shared" si="35"/>
        <v/>
      </c>
      <c r="H227" s="34" t="s">
        <v>449</v>
      </c>
      <c r="I227" s="19" t="s">
        <v>418</v>
      </c>
      <c r="J227" s="61"/>
    </row>
    <row r="228" spans="1:10" ht="15" customHeight="1" thickTop="1" thickBot="1" x14ac:dyDescent="0.2">
      <c r="A228" s="78"/>
      <c r="B228" s="79"/>
      <c r="C228" s="80">
        <f>SUM(C224:C227)</f>
        <v>1</v>
      </c>
      <c r="D228" s="80">
        <f t="shared" ref="D228:G228" si="39">SUM(D224:D227)</f>
        <v>3</v>
      </c>
      <c r="E228" s="80">
        <f t="shared" si="39"/>
        <v>0</v>
      </c>
      <c r="F228" s="80">
        <f t="shared" si="39"/>
        <v>0</v>
      </c>
      <c r="G228" s="80">
        <f t="shared" si="39"/>
        <v>0</v>
      </c>
      <c r="H228" s="106"/>
      <c r="I228" s="82"/>
      <c r="J228" s="107"/>
    </row>
    <row r="229" spans="1:10" ht="15" customHeight="1" x14ac:dyDescent="0.15">
      <c r="A229" s="54" t="s">
        <v>450</v>
      </c>
      <c r="B229" s="37" t="s">
        <v>890</v>
      </c>
      <c r="C229" s="43">
        <f t="shared" si="31"/>
        <v>1</v>
      </c>
      <c r="D229" s="43" t="str">
        <f t="shared" si="32"/>
        <v/>
      </c>
      <c r="E229" s="43" t="str">
        <f t="shared" si="33"/>
        <v/>
      </c>
      <c r="F229" s="43" t="str">
        <f t="shared" si="34"/>
        <v/>
      </c>
      <c r="G229" s="43" t="str">
        <f t="shared" si="35"/>
        <v/>
      </c>
      <c r="H229" s="20" t="s">
        <v>451</v>
      </c>
      <c r="I229" s="22" t="s">
        <v>6</v>
      </c>
      <c r="J229" s="59"/>
    </row>
    <row r="230" spans="1:10" ht="15" customHeight="1" x14ac:dyDescent="0.15">
      <c r="A230" s="51" t="s">
        <v>939</v>
      </c>
      <c r="B230" s="3" t="s">
        <v>452</v>
      </c>
      <c r="C230" s="42" t="str">
        <f t="shared" si="31"/>
        <v/>
      </c>
      <c r="D230" s="42">
        <f t="shared" si="32"/>
        <v>1</v>
      </c>
      <c r="E230" s="42" t="str">
        <f t="shared" si="33"/>
        <v/>
      </c>
      <c r="F230" s="42" t="str">
        <f t="shared" si="34"/>
        <v/>
      </c>
      <c r="G230" s="42" t="str">
        <f t="shared" si="35"/>
        <v/>
      </c>
      <c r="H230" s="4" t="s">
        <v>453</v>
      </c>
      <c r="I230" s="5" t="s">
        <v>454</v>
      </c>
      <c r="J230" s="60"/>
    </row>
    <row r="231" spans="1:10" ht="15" customHeight="1" x14ac:dyDescent="0.15">
      <c r="A231" s="51" t="s">
        <v>939</v>
      </c>
      <c r="B231" s="3" t="s">
        <v>455</v>
      </c>
      <c r="C231" s="42" t="str">
        <f t="shared" si="31"/>
        <v/>
      </c>
      <c r="D231" s="42">
        <f t="shared" si="32"/>
        <v>1</v>
      </c>
      <c r="E231" s="42" t="str">
        <f t="shared" si="33"/>
        <v/>
      </c>
      <c r="F231" s="42" t="str">
        <f t="shared" si="34"/>
        <v/>
      </c>
      <c r="G231" s="42" t="str">
        <f t="shared" si="35"/>
        <v/>
      </c>
      <c r="H231" s="6" t="s">
        <v>456</v>
      </c>
      <c r="I231" s="5" t="s">
        <v>457</v>
      </c>
      <c r="J231" s="60"/>
    </row>
    <row r="232" spans="1:10" ht="15" customHeight="1" x14ac:dyDescent="0.15">
      <c r="A232" s="51" t="s">
        <v>939</v>
      </c>
      <c r="B232" s="3" t="s">
        <v>458</v>
      </c>
      <c r="C232" s="42" t="str">
        <f t="shared" si="31"/>
        <v/>
      </c>
      <c r="D232" s="42">
        <f t="shared" si="32"/>
        <v>1</v>
      </c>
      <c r="E232" s="42" t="str">
        <f t="shared" si="33"/>
        <v/>
      </c>
      <c r="F232" s="42" t="str">
        <f t="shared" si="34"/>
        <v/>
      </c>
      <c r="G232" s="42" t="str">
        <f t="shared" si="35"/>
        <v/>
      </c>
      <c r="H232" s="4" t="s">
        <v>459</v>
      </c>
      <c r="I232" s="5" t="s">
        <v>460</v>
      </c>
      <c r="J232" s="60"/>
    </row>
    <row r="233" spans="1:10" ht="15" customHeight="1" x14ac:dyDescent="0.15">
      <c r="A233" s="51" t="s">
        <v>939</v>
      </c>
      <c r="B233" s="3" t="s">
        <v>461</v>
      </c>
      <c r="C233" s="42" t="str">
        <f t="shared" si="31"/>
        <v/>
      </c>
      <c r="D233" s="42">
        <f t="shared" si="32"/>
        <v>1</v>
      </c>
      <c r="E233" s="42" t="str">
        <f t="shared" si="33"/>
        <v/>
      </c>
      <c r="F233" s="42" t="str">
        <f t="shared" si="34"/>
        <v/>
      </c>
      <c r="G233" s="42" t="str">
        <f t="shared" si="35"/>
        <v/>
      </c>
      <c r="H233" s="4" t="s">
        <v>462</v>
      </c>
      <c r="I233" s="5" t="s">
        <v>460</v>
      </c>
      <c r="J233" s="60"/>
    </row>
    <row r="234" spans="1:10" ht="15" customHeight="1" x14ac:dyDescent="0.15">
      <c r="A234" s="51" t="s">
        <v>939</v>
      </c>
      <c r="B234" s="3" t="s">
        <v>463</v>
      </c>
      <c r="C234" s="42" t="str">
        <f t="shared" si="31"/>
        <v/>
      </c>
      <c r="D234" s="42">
        <f t="shared" si="32"/>
        <v>1</v>
      </c>
      <c r="E234" s="42" t="str">
        <f t="shared" si="33"/>
        <v/>
      </c>
      <c r="F234" s="42" t="str">
        <f t="shared" si="34"/>
        <v/>
      </c>
      <c r="G234" s="42" t="str">
        <f t="shared" si="35"/>
        <v/>
      </c>
      <c r="H234" s="4" t="s">
        <v>464</v>
      </c>
      <c r="I234" s="5" t="s">
        <v>460</v>
      </c>
      <c r="J234" s="60"/>
    </row>
    <row r="235" spans="1:10" ht="15" customHeight="1" x14ac:dyDescent="0.15">
      <c r="A235" s="51" t="s">
        <v>939</v>
      </c>
      <c r="B235" s="3" t="s">
        <v>465</v>
      </c>
      <c r="C235" s="42" t="str">
        <f t="shared" si="31"/>
        <v/>
      </c>
      <c r="D235" s="42">
        <f t="shared" si="32"/>
        <v>1</v>
      </c>
      <c r="E235" s="42" t="str">
        <f t="shared" si="33"/>
        <v/>
      </c>
      <c r="F235" s="42" t="str">
        <f t="shared" si="34"/>
        <v/>
      </c>
      <c r="G235" s="42" t="str">
        <f t="shared" si="35"/>
        <v/>
      </c>
      <c r="H235" s="4" t="s">
        <v>466</v>
      </c>
      <c r="I235" s="5" t="s">
        <v>460</v>
      </c>
      <c r="J235" s="60"/>
    </row>
    <row r="236" spans="1:10" ht="15" customHeight="1" x14ac:dyDescent="0.15">
      <c r="A236" s="51" t="s">
        <v>939</v>
      </c>
      <c r="B236" s="3" t="s">
        <v>467</v>
      </c>
      <c r="C236" s="42" t="str">
        <f t="shared" si="31"/>
        <v/>
      </c>
      <c r="D236" s="42">
        <f t="shared" si="32"/>
        <v>1</v>
      </c>
      <c r="E236" s="42" t="str">
        <f t="shared" si="33"/>
        <v/>
      </c>
      <c r="F236" s="42" t="str">
        <f t="shared" si="34"/>
        <v/>
      </c>
      <c r="G236" s="42" t="str">
        <f t="shared" si="35"/>
        <v/>
      </c>
      <c r="H236" s="4" t="s">
        <v>468</v>
      </c>
      <c r="I236" s="5" t="s">
        <v>469</v>
      </c>
      <c r="J236" s="60"/>
    </row>
    <row r="237" spans="1:10" ht="15" customHeight="1" x14ac:dyDescent="0.15">
      <c r="A237" s="51" t="s">
        <v>939</v>
      </c>
      <c r="B237" s="3" t="s">
        <v>470</v>
      </c>
      <c r="C237" s="42" t="str">
        <f t="shared" si="31"/>
        <v/>
      </c>
      <c r="D237" s="42" t="str">
        <f t="shared" si="32"/>
        <v/>
      </c>
      <c r="E237" s="42" t="str">
        <f t="shared" si="33"/>
        <v/>
      </c>
      <c r="F237" s="42">
        <f t="shared" si="34"/>
        <v>1</v>
      </c>
      <c r="G237" s="42" t="str">
        <f t="shared" si="35"/>
        <v/>
      </c>
      <c r="H237" s="4" t="s">
        <v>471</v>
      </c>
      <c r="I237" s="5" t="s">
        <v>460</v>
      </c>
      <c r="J237" s="60"/>
    </row>
    <row r="238" spans="1:10" ht="15" customHeight="1" x14ac:dyDescent="0.15">
      <c r="A238" s="51" t="s">
        <v>939</v>
      </c>
      <c r="B238" s="3" t="s">
        <v>472</v>
      </c>
      <c r="C238" s="42" t="str">
        <f t="shared" si="31"/>
        <v/>
      </c>
      <c r="D238" s="42" t="str">
        <f t="shared" si="32"/>
        <v/>
      </c>
      <c r="E238" s="42" t="str">
        <f t="shared" si="33"/>
        <v/>
      </c>
      <c r="F238" s="42">
        <f t="shared" si="34"/>
        <v>1</v>
      </c>
      <c r="G238" s="42" t="str">
        <f t="shared" si="35"/>
        <v/>
      </c>
      <c r="H238" s="6" t="s">
        <v>473</v>
      </c>
      <c r="I238" s="5" t="s">
        <v>460</v>
      </c>
      <c r="J238" s="60"/>
    </row>
    <row r="239" spans="1:10" ht="15" customHeight="1" x14ac:dyDescent="0.15">
      <c r="A239" s="51" t="s">
        <v>939</v>
      </c>
      <c r="B239" s="3" t="s">
        <v>474</v>
      </c>
      <c r="C239" s="42" t="str">
        <f t="shared" si="31"/>
        <v/>
      </c>
      <c r="D239" s="42" t="str">
        <f t="shared" si="32"/>
        <v/>
      </c>
      <c r="E239" s="42" t="str">
        <f t="shared" si="33"/>
        <v/>
      </c>
      <c r="F239" s="42">
        <f t="shared" si="34"/>
        <v>1</v>
      </c>
      <c r="G239" s="42" t="str">
        <f t="shared" si="35"/>
        <v/>
      </c>
      <c r="H239" s="4" t="s">
        <v>475</v>
      </c>
      <c r="I239" s="5" t="s">
        <v>460</v>
      </c>
      <c r="J239" s="60"/>
    </row>
    <row r="240" spans="1:10" ht="15" customHeight="1" x14ac:dyDescent="0.15">
      <c r="A240" s="51" t="s">
        <v>939</v>
      </c>
      <c r="B240" s="3" t="s">
        <v>476</v>
      </c>
      <c r="C240" s="42" t="str">
        <f t="shared" si="31"/>
        <v/>
      </c>
      <c r="D240" s="42" t="str">
        <f t="shared" si="32"/>
        <v/>
      </c>
      <c r="E240" s="42" t="str">
        <f t="shared" si="33"/>
        <v/>
      </c>
      <c r="F240" s="42">
        <f t="shared" si="34"/>
        <v>1</v>
      </c>
      <c r="G240" s="42" t="str">
        <f t="shared" si="35"/>
        <v/>
      </c>
      <c r="H240" s="4" t="s">
        <v>477</v>
      </c>
      <c r="I240" s="5" t="s">
        <v>460</v>
      </c>
      <c r="J240" s="60"/>
    </row>
    <row r="241" spans="1:10" ht="15" customHeight="1" x14ac:dyDescent="0.15">
      <c r="A241" s="51" t="s">
        <v>939</v>
      </c>
      <c r="B241" s="3" t="s">
        <v>478</v>
      </c>
      <c r="C241" s="42" t="str">
        <f t="shared" si="31"/>
        <v/>
      </c>
      <c r="D241" s="42" t="str">
        <f t="shared" si="32"/>
        <v/>
      </c>
      <c r="E241" s="42" t="str">
        <f t="shared" si="33"/>
        <v/>
      </c>
      <c r="F241" s="42">
        <f t="shared" si="34"/>
        <v>1</v>
      </c>
      <c r="G241" s="42" t="str">
        <f t="shared" si="35"/>
        <v/>
      </c>
      <c r="H241" s="4" t="s">
        <v>479</v>
      </c>
      <c r="I241" s="5" t="s">
        <v>219</v>
      </c>
      <c r="J241" s="60"/>
    </row>
    <row r="242" spans="1:10" ht="15" customHeight="1" x14ac:dyDescent="0.15">
      <c r="A242" s="51" t="s">
        <v>939</v>
      </c>
      <c r="B242" s="3" t="s">
        <v>480</v>
      </c>
      <c r="C242" s="42" t="str">
        <f t="shared" si="31"/>
        <v/>
      </c>
      <c r="D242" s="42" t="str">
        <f t="shared" si="32"/>
        <v/>
      </c>
      <c r="E242" s="42" t="str">
        <f t="shared" si="33"/>
        <v/>
      </c>
      <c r="F242" s="42">
        <f t="shared" si="34"/>
        <v>1</v>
      </c>
      <c r="G242" s="42" t="str">
        <f t="shared" si="35"/>
        <v/>
      </c>
      <c r="H242" s="4" t="s">
        <v>481</v>
      </c>
      <c r="I242" s="5" t="s">
        <v>219</v>
      </c>
      <c r="J242" s="60"/>
    </row>
    <row r="243" spans="1:10" ht="15" customHeight="1" x14ac:dyDescent="0.15">
      <c r="A243" s="51" t="s">
        <v>939</v>
      </c>
      <c r="B243" s="3" t="s">
        <v>482</v>
      </c>
      <c r="C243" s="42" t="str">
        <f t="shared" si="31"/>
        <v/>
      </c>
      <c r="D243" s="42" t="str">
        <f t="shared" si="32"/>
        <v/>
      </c>
      <c r="E243" s="42" t="str">
        <f t="shared" si="33"/>
        <v/>
      </c>
      <c r="F243" s="42">
        <f t="shared" si="34"/>
        <v>1</v>
      </c>
      <c r="G243" s="42" t="str">
        <f t="shared" si="35"/>
        <v/>
      </c>
      <c r="H243" s="4" t="s">
        <v>483</v>
      </c>
      <c r="I243" s="5" t="s">
        <v>460</v>
      </c>
      <c r="J243" s="60"/>
    </row>
    <row r="244" spans="1:10" ht="15" customHeight="1" x14ac:dyDescent="0.15">
      <c r="A244" s="51" t="s">
        <v>939</v>
      </c>
      <c r="B244" s="3" t="s">
        <v>484</v>
      </c>
      <c r="C244" s="42" t="str">
        <f t="shared" si="31"/>
        <v/>
      </c>
      <c r="D244" s="42" t="str">
        <f t="shared" si="32"/>
        <v/>
      </c>
      <c r="E244" s="42" t="str">
        <f t="shared" si="33"/>
        <v/>
      </c>
      <c r="F244" s="42">
        <f t="shared" si="34"/>
        <v>1</v>
      </c>
      <c r="G244" s="42" t="str">
        <f t="shared" si="35"/>
        <v/>
      </c>
      <c r="H244" s="4" t="s">
        <v>485</v>
      </c>
      <c r="I244" s="5" t="s">
        <v>219</v>
      </c>
      <c r="J244" s="60"/>
    </row>
    <row r="245" spans="1:10" ht="15" customHeight="1" x14ac:dyDescent="0.15">
      <c r="A245" s="51" t="s">
        <v>939</v>
      </c>
      <c r="B245" s="3" t="s">
        <v>486</v>
      </c>
      <c r="C245" s="42" t="str">
        <f t="shared" si="31"/>
        <v/>
      </c>
      <c r="D245" s="42" t="str">
        <f t="shared" si="32"/>
        <v/>
      </c>
      <c r="E245" s="42" t="str">
        <f t="shared" si="33"/>
        <v/>
      </c>
      <c r="F245" s="42" t="str">
        <f t="shared" si="34"/>
        <v/>
      </c>
      <c r="G245" s="42">
        <f t="shared" si="35"/>
        <v>1</v>
      </c>
      <c r="H245" s="4" t="s">
        <v>487</v>
      </c>
      <c r="I245" s="5" t="s">
        <v>219</v>
      </c>
      <c r="J245" s="60"/>
    </row>
    <row r="246" spans="1:10" ht="15" customHeight="1" thickBot="1" x14ac:dyDescent="0.2">
      <c r="A246" s="57" t="s">
        <v>939</v>
      </c>
      <c r="B246" s="23" t="s">
        <v>488</v>
      </c>
      <c r="C246" s="44" t="str">
        <f t="shared" si="31"/>
        <v/>
      </c>
      <c r="D246" s="44" t="str">
        <f t="shared" si="32"/>
        <v/>
      </c>
      <c r="E246" s="44" t="str">
        <f t="shared" si="33"/>
        <v/>
      </c>
      <c r="F246" s="44">
        <f t="shared" si="34"/>
        <v>1</v>
      </c>
      <c r="G246" s="44" t="str">
        <f t="shared" si="35"/>
        <v/>
      </c>
      <c r="H246" s="31" t="s">
        <v>489</v>
      </c>
      <c r="I246" s="19" t="s">
        <v>30</v>
      </c>
      <c r="J246" s="61"/>
    </row>
    <row r="247" spans="1:10" ht="15" customHeight="1" thickTop="1" thickBot="1" x14ac:dyDescent="0.2">
      <c r="A247" s="78"/>
      <c r="B247" s="79"/>
      <c r="C247" s="80">
        <f>SUM(C229:C246)</f>
        <v>1</v>
      </c>
      <c r="D247" s="80">
        <f t="shared" ref="D247:G247" si="40">SUM(D229:D246)</f>
        <v>7</v>
      </c>
      <c r="E247" s="80">
        <f t="shared" si="40"/>
        <v>0</v>
      </c>
      <c r="F247" s="80">
        <f t="shared" si="40"/>
        <v>9</v>
      </c>
      <c r="G247" s="80">
        <f t="shared" si="40"/>
        <v>1</v>
      </c>
      <c r="H247" s="81"/>
      <c r="I247" s="82"/>
      <c r="J247" s="107"/>
    </row>
    <row r="248" spans="1:10" ht="15" customHeight="1" x14ac:dyDescent="0.15">
      <c r="A248" s="54" t="s">
        <v>490</v>
      </c>
      <c r="B248" s="37" t="s">
        <v>891</v>
      </c>
      <c r="C248" s="43">
        <f t="shared" si="31"/>
        <v>1</v>
      </c>
      <c r="D248" s="43" t="str">
        <f t="shared" si="32"/>
        <v/>
      </c>
      <c r="E248" s="43" t="str">
        <f t="shared" si="33"/>
        <v/>
      </c>
      <c r="F248" s="43" t="str">
        <f t="shared" si="34"/>
        <v/>
      </c>
      <c r="G248" s="43" t="str">
        <f t="shared" si="35"/>
        <v/>
      </c>
      <c r="H248" s="20" t="s">
        <v>491</v>
      </c>
      <c r="I248" s="28" t="s">
        <v>6</v>
      </c>
      <c r="J248" s="77"/>
    </row>
    <row r="249" spans="1:10" ht="15" customHeight="1" x14ac:dyDescent="0.15">
      <c r="A249" s="51" t="s">
        <v>940</v>
      </c>
      <c r="B249" s="3" t="s">
        <v>492</v>
      </c>
      <c r="C249" s="42" t="str">
        <f t="shared" si="31"/>
        <v/>
      </c>
      <c r="D249" s="42">
        <f t="shared" si="32"/>
        <v>1</v>
      </c>
      <c r="E249" s="42" t="str">
        <f t="shared" si="33"/>
        <v/>
      </c>
      <c r="F249" s="42" t="str">
        <f t="shared" si="34"/>
        <v/>
      </c>
      <c r="G249" s="42" t="str">
        <f t="shared" si="35"/>
        <v/>
      </c>
      <c r="H249" s="4" t="s">
        <v>493</v>
      </c>
      <c r="I249" s="2" t="s">
        <v>30</v>
      </c>
      <c r="J249" s="52"/>
    </row>
    <row r="250" spans="1:10" ht="15" customHeight="1" x14ac:dyDescent="0.15">
      <c r="A250" s="51" t="s">
        <v>940</v>
      </c>
      <c r="B250" s="3" t="s">
        <v>494</v>
      </c>
      <c r="C250" s="42" t="str">
        <f t="shared" si="31"/>
        <v/>
      </c>
      <c r="D250" s="42">
        <f t="shared" si="32"/>
        <v>1</v>
      </c>
      <c r="E250" s="42" t="str">
        <f t="shared" si="33"/>
        <v/>
      </c>
      <c r="F250" s="42" t="str">
        <f t="shared" si="34"/>
        <v/>
      </c>
      <c r="G250" s="42" t="str">
        <f t="shared" si="35"/>
        <v/>
      </c>
      <c r="H250" s="4" t="s">
        <v>495</v>
      </c>
      <c r="I250" s="2" t="s">
        <v>33</v>
      </c>
      <c r="J250" s="52"/>
    </row>
    <row r="251" spans="1:10" ht="15" customHeight="1" x14ac:dyDescent="0.15">
      <c r="A251" s="51" t="s">
        <v>940</v>
      </c>
      <c r="B251" s="3" t="s">
        <v>496</v>
      </c>
      <c r="C251" s="42" t="str">
        <f t="shared" si="31"/>
        <v/>
      </c>
      <c r="D251" s="42">
        <f t="shared" si="32"/>
        <v>1</v>
      </c>
      <c r="E251" s="42" t="str">
        <f t="shared" si="33"/>
        <v/>
      </c>
      <c r="F251" s="42" t="str">
        <f t="shared" si="34"/>
        <v/>
      </c>
      <c r="G251" s="42" t="str">
        <f t="shared" si="35"/>
        <v/>
      </c>
      <c r="H251" s="4" t="s">
        <v>497</v>
      </c>
      <c r="I251" s="2" t="s">
        <v>33</v>
      </c>
      <c r="J251" s="52"/>
    </row>
    <row r="252" spans="1:10" ht="15" customHeight="1" x14ac:dyDescent="0.15">
      <c r="A252" s="51" t="s">
        <v>940</v>
      </c>
      <c r="B252" s="3" t="s">
        <v>498</v>
      </c>
      <c r="C252" s="42" t="str">
        <f t="shared" si="31"/>
        <v/>
      </c>
      <c r="D252" s="42">
        <f t="shared" si="32"/>
        <v>1</v>
      </c>
      <c r="E252" s="42" t="str">
        <f t="shared" si="33"/>
        <v/>
      </c>
      <c r="F252" s="42" t="str">
        <f t="shared" si="34"/>
        <v/>
      </c>
      <c r="G252" s="42" t="str">
        <f t="shared" si="35"/>
        <v/>
      </c>
      <c r="H252" s="6" t="s">
        <v>499</v>
      </c>
      <c r="I252" s="2" t="s">
        <v>170</v>
      </c>
      <c r="J252" s="52"/>
    </row>
    <row r="253" spans="1:10" ht="15" customHeight="1" x14ac:dyDescent="0.15">
      <c r="A253" s="51" t="s">
        <v>940</v>
      </c>
      <c r="B253" s="3" t="s">
        <v>500</v>
      </c>
      <c r="C253" s="42" t="str">
        <f t="shared" si="31"/>
        <v/>
      </c>
      <c r="D253" s="42">
        <f t="shared" si="32"/>
        <v>1</v>
      </c>
      <c r="E253" s="42" t="str">
        <f t="shared" si="33"/>
        <v/>
      </c>
      <c r="F253" s="42" t="str">
        <f t="shared" si="34"/>
        <v/>
      </c>
      <c r="G253" s="42" t="str">
        <f t="shared" si="35"/>
        <v/>
      </c>
      <c r="H253" s="4" t="s">
        <v>501</v>
      </c>
      <c r="I253" s="2" t="s">
        <v>9</v>
      </c>
      <c r="J253" s="52"/>
    </row>
    <row r="254" spans="1:10" ht="15" customHeight="1" x14ac:dyDescent="0.15">
      <c r="A254" s="51" t="s">
        <v>940</v>
      </c>
      <c r="B254" s="3" t="s">
        <v>502</v>
      </c>
      <c r="C254" s="42" t="str">
        <f t="shared" si="31"/>
        <v/>
      </c>
      <c r="D254" s="42">
        <f t="shared" si="32"/>
        <v>1</v>
      </c>
      <c r="E254" s="42" t="str">
        <f t="shared" si="33"/>
        <v/>
      </c>
      <c r="F254" s="42" t="str">
        <f t="shared" si="34"/>
        <v/>
      </c>
      <c r="G254" s="42" t="str">
        <f t="shared" si="35"/>
        <v/>
      </c>
      <c r="H254" s="4" t="s">
        <v>503</v>
      </c>
      <c r="I254" s="2" t="s">
        <v>33</v>
      </c>
      <c r="J254" s="52"/>
    </row>
    <row r="255" spans="1:10" ht="15" customHeight="1" x14ac:dyDescent="0.15">
      <c r="A255" s="51" t="s">
        <v>940</v>
      </c>
      <c r="B255" s="3" t="s">
        <v>504</v>
      </c>
      <c r="C255" s="42" t="str">
        <f t="shared" si="31"/>
        <v/>
      </c>
      <c r="D255" s="42">
        <f t="shared" si="32"/>
        <v>1</v>
      </c>
      <c r="E255" s="42" t="str">
        <f t="shared" si="33"/>
        <v/>
      </c>
      <c r="F255" s="42" t="str">
        <f t="shared" si="34"/>
        <v/>
      </c>
      <c r="G255" s="42" t="str">
        <f t="shared" si="35"/>
        <v/>
      </c>
      <c r="H255" s="4" t="s">
        <v>505</v>
      </c>
      <c r="I255" s="2" t="s">
        <v>30</v>
      </c>
      <c r="J255" s="52"/>
    </row>
    <row r="256" spans="1:10" ht="15" customHeight="1" x14ac:dyDescent="0.15">
      <c r="A256" s="51" t="s">
        <v>940</v>
      </c>
      <c r="B256" s="3" t="s">
        <v>506</v>
      </c>
      <c r="C256" s="42" t="str">
        <f t="shared" si="31"/>
        <v/>
      </c>
      <c r="D256" s="42">
        <f t="shared" si="32"/>
        <v>1</v>
      </c>
      <c r="E256" s="42" t="str">
        <f t="shared" si="33"/>
        <v/>
      </c>
      <c r="F256" s="42" t="str">
        <f t="shared" si="34"/>
        <v/>
      </c>
      <c r="G256" s="42" t="str">
        <f t="shared" si="35"/>
        <v/>
      </c>
      <c r="H256" s="15" t="s">
        <v>507</v>
      </c>
      <c r="I256" s="2" t="s">
        <v>170</v>
      </c>
      <c r="J256" s="52"/>
    </row>
    <row r="257" spans="1:10" ht="24.75" customHeight="1" x14ac:dyDescent="0.15">
      <c r="A257" s="51" t="s">
        <v>940</v>
      </c>
      <c r="B257" s="3" t="s">
        <v>508</v>
      </c>
      <c r="C257" s="42" t="str">
        <f t="shared" si="31"/>
        <v/>
      </c>
      <c r="D257" s="42">
        <f t="shared" si="32"/>
        <v>1</v>
      </c>
      <c r="E257" s="42" t="str">
        <f t="shared" si="33"/>
        <v/>
      </c>
      <c r="F257" s="42" t="str">
        <f t="shared" si="34"/>
        <v/>
      </c>
      <c r="G257" s="42" t="str">
        <f t="shared" si="35"/>
        <v/>
      </c>
      <c r="H257" s="16" t="s">
        <v>509</v>
      </c>
      <c r="I257" s="2" t="s">
        <v>6</v>
      </c>
      <c r="J257" s="52"/>
    </row>
    <row r="258" spans="1:10" ht="15" customHeight="1" x14ac:dyDescent="0.15">
      <c r="A258" s="51" t="s">
        <v>940</v>
      </c>
      <c r="B258" s="3" t="s">
        <v>510</v>
      </c>
      <c r="C258" s="42" t="str">
        <f t="shared" si="31"/>
        <v/>
      </c>
      <c r="D258" s="42">
        <f t="shared" si="32"/>
        <v>1</v>
      </c>
      <c r="E258" s="42" t="str">
        <f t="shared" si="33"/>
        <v/>
      </c>
      <c r="F258" s="42" t="str">
        <f t="shared" si="34"/>
        <v/>
      </c>
      <c r="G258" s="42" t="str">
        <f t="shared" si="35"/>
        <v/>
      </c>
      <c r="H258" s="17" t="s">
        <v>511</v>
      </c>
      <c r="I258" s="36" t="s">
        <v>170</v>
      </c>
      <c r="J258" s="52"/>
    </row>
    <row r="259" spans="1:10" ht="15" customHeight="1" x14ac:dyDescent="0.15">
      <c r="A259" s="51" t="s">
        <v>940</v>
      </c>
      <c r="B259" s="3" t="s">
        <v>512</v>
      </c>
      <c r="C259" s="42" t="str">
        <f t="shared" si="31"/>
        <v/>
      </c>
      <c r="D259" s="42">
        <f t="shared" si="32"/>
        <v>1</v>
      </c>
      <c r="E259" s="42" t="str">
        <f t="shared" si="33"/>
        <v/>
      </c>
      <c r="F259" s="42" t="str">
        <f t="shared" si="34"/>
        <v/>
      </c>
      <c r="G259" s="42" t="str">
        <f t="shared" si="35"/>
        <v/>
      </c>
      <c r="H259" s="16" t="s">
        <v>513</v>
      </c>
      <c r="I259" s="2" t="s">
        <v>30</v>
      </c>
      <c r="J259" s="52"/>
    </row>
    <row r="260" spans="1:10" ht="15" customHeight="1" thickBot="1" x14ac:dyDescent="0.2">
      <c r="A260" s="57" t="s">
        <v>940</v>
      </c>
      <c r="B260" s="23" t="s">
        <v>514</v>
      </c>
      <c r="C260" s="44" t="str">
        <f t="shared" si="31"/>
        <v/>
      </c>
      <c r="D260" s="44" t="str">
        <f t="shared" si="32"/>
        <v/>
      </c>
      <c r="E260" s="44" t="str">
        <f t="shared" si="33"/>
        <v/>
      </c>
      <c r="F260" s="44">
        <f t="shared" si="34"/>
        <v>1</v>
      </c>
      <c r="G260" s="44" t="str">
        <f t="shared" si="35"/>
        <v/>
      </c>
      <c r="H260" s="89" t="s">
        <v>515</v>
      </c>
      <c r="I260" s="24" t="s">
        <v>30</v>
      </c>
      <c r="J260" s="67"/>
    </row>
    <row r="261" spans="1:10" ht="15" customHeight="1" thickTop="1" thickBot="1" x14ac:dyDescent="0.2">
      <c r="A261" s="78"/>
      <c r="B261" s="79"/>
      <c r="C261" s="80">
        <f>SUM(C248:C260)</f>
        <v>1</v>
      </c>
      <c r="D261" s="80">
        <f t="shared" ref="D261:G261" si="41">SUM(D248:D260)</f>
        <v>11</v>
      </c>
      <c r="E261" s="80">
        <f t="shared" si="41"/>
        <v>0</v>
      </c>
      <c r="F261" s="80">
        <f t="shared" si="41"/>
        <v>1</v>
      </c>
      <c r="G261" s="80">
        <f t="shared" si="41"/>
        <v>0</v>
      </c>
      <c r="H261" s="111"/>
      <c r="I261" s="104"/>
      <c r="J261" s="112"/>
    </row>
    <row r="262" spans="1:10" ht="15" customHeight="1" x14ac:dyDescent="0.15">
      <c r="A262" s="54" t="s">
        <v>516</v>
      </c>
      <c r="B262" s="37" t="s">
        <v>892</v>
      </c>
      <c r="C262" s="43">
        <f t="shared" ref="C262:C324" si="42">IF(COUNTIF($B262,"*都")+COUNTIF($B262,"*道")+COUNTIF($B262,"*府")+COUNTIF($B262,"*県"),1,"")</f>
        <v>1</v>
      </c>
      <c r="D262" s="43" t="str">
        <f t="shared" ref="D262:D324" si="43">IF(COUNTIF($B262,"*市"),1,"")</f>
        <v/>
      </c>
      <c r="E262" s="43" t="str">
        <f t="shared" ref="E262:E324" si="44">IF(COUNTIF($B262,"*区"),1,"")</f>
        <v/>
      </c>
      <c r="F262" s="43" t="str">
        <f t="shared" ref="F262:F324" si="45">IF(COUNTIF($B262,"*町"),1,"")</f>
        <v/>
      </c>
      <c r="G262" s="43" t="str">
        <f t="shared" ref="G262:G324" si="46">IF(COUNTIF($B262,"*村"),1,"")</f>
        <v/>
      </c>
      <c r="H262" s="20" t="s">
        <v>517</v>
      </c>
      <c r="I262" s="22" t="s">
        <v>49</v>
      </c>
      <c r="J262" s="59"/>
    </row>
    <row r="263" spans="1:10" ht="15" customHeight="1" x14ac:dyDescent="0.15">
      <c r="A263" s="51" t="s">
        <v>941</v>
      </c>
      <c r="B263" s="3" t="s">
        <v>518</v>
      </c>
      <c r="C263" s="42" t="str">
        <f t="shared" si="42"/>
        <v/>
      </c>
      <c r="D263" s="42">
        <f t="shared" si="43"/>
        <v>1</v>
      </c>
      <c r="E263" s="42" t="str">
        <f t="shared" si="44"/>
        <v/>
      </c>
      <c r="F263" s="42" t="str">
        <f t="shared" si="45"/>
        <v/>
      </c>
      <c r="G263" s="42" t="str">
        <f t="shared" si="46"/>
        <v/>
      </c>
      <c r="H263" s="4" t="s">
        <v>519</v>
      </c>
      <c r="I263" s="5" t="s">
        <v>25</v>
      </c>
      <c r="J263" s="60"/>
    </row>
    <row r="264" spans="1:10" ht="15" customHeight="1" x14ac:dyDescent="0.15">
      <c r="A264" s="51" t="s">
        <v>941</v>
      </c>
      <c r="B264" s="3" t="s">
        <v>520</v>
      </c>
      <c r="C264" s="42" t="str">
        <f t="shared" si="42"/>
        <v/>
      </c>
      <c r="D264" s="42">
        <f t="shared" si="43"/>
        <v>1</v>
      </c>
      <c r="E264" s="42" t="str">
        <f t="shared" si="44"/>
        <v/>
      </c>
      <c r="F264" s="42" t="str">
        <f t="shared" si="45"/>
        <v/>
      </c>
      <c r="G264" s="42" t="str">
        <f t="shared" si="46"/>
        <v/>
      </c>
      <c r="H264" s="4" t="s">
        <v>521</v>
      </c>
      <c r="I264" s="5" t="s">
        <v>30</v>
      </c>
      <c r="J264" s="60"/>
    </row>
    <row r="265" spans="1:10" ht="15" customHeight="1" x14ac:dyDescent="0.15">
      <c r="A265" s="51" t="s">
        <v>941</v>
      </c>
      <c r="B265" s="3" t="s">
        <v>522</v>
      </c>
      <c r="C265" s="42" t="str">
        <f t="shared" si="42"/>
        <v/>
      </c>
      <c r="D265" s="42">
        <f t="shared" si="43"/>
        <v>1</v>
      </c>
      <c r="E265" s="42" t="str">
        <f t="shared" si="44"/>
        <v/>
      </c>
      <c r="F265" s="42" t="str">
        <f t="shared" si="45"/>
        <v/>
      </c>
      <c r="G265" s="42" t="str">
        <f t="shared" si="46"/>
        <v/>
      </c>
      <c r="H265" s="4" t="s">
        <v>523</v>
      </c>
      <c r="I265" s="5" t="s">
        <v>49</v>
      </c>
      <c r="J265" s="60"/>
    </row>
    <row r="266" spans="1:10" ht="15" customHeight="1" x14ac:dyDescent="0.15">
      <c r="A266" s="51" t="s">
        <v>941</v>
      </c>
      <c r="B266" s="3" t="s">
        <v>524</v>
      </c>
      <c r="C266" s="42" t="str">
        <f t="shared" si="42"/>
        <v/>
      </c>
      <c r="D266" s="42">
        <f t="shared" si="43"/>
        <v>1</v>
      </c>
      <c r="E266" s="42" t="str">
        <f t="shared" si="44"/>
        <v/>
      </c>
      <c r="F266" s="42" t="str">
        <f t="shared" si="45"/>
        <v/>
      </c>
      <c r="G266" s="42" t="str">
        <f t="shared" si="46"/>
        <v/>
      </c>
      <c r="H266" s="4" t="s">
        <v>525</v>
      </c>
      <c r="I266" s="5" t="s">
        <v>33</v>
      </c>
      <c r="J266" s="60"/>
    </row>
    <row r="267" spans="1:10" ht="15" customHeight="1" x14ac:dyDescent="0.15">
      <c r="A267" s="51" t="s">
        <v>941</v>
      </c>
      <c r="B267" s="3" t="s">
        <v>526</v>
      </c>
      <c r="C267" s="42" t="str">
        <f t="shared" si="42"/>
        <v/>
      </c>
      <c r="D267" s="42">
        <f t="shared" si="43"/>
        <v>1</v>
      </c>
      <c r="E267" s="42" t="str">
        <f t="shared" si="44"/>
        <v/>
      </c>
      <c r="F267" s="42" t="str">
        <f t="shared" si="45"/>
        <v/>
      </c>
      <c r="G267" s="42" t="str">
        <f t="shared" si="46"/>
        <v/>
      </c>
      <c r="H267" s="4" t="s">
        <v>527</v>
      </c>
      <c r="I267" s="5" t="s">
        <v>6</v>
      </c>
      <c r="J267" s="60"/>
    </row>
    <row r="268" spans="1:10" ht="15" customHeight="1" x14ac:dyDescent="0.15">
      <c r="A268" s="51" t="s">
        <v>941</v>
      </c>
      <c r="B268" s="3" t="s">
        <v>528</v>
      </c>
      <c r="C268" s="42" t="str">
        <f t="shared" si="42"/>
        <v/>
      </c>
      <c r="D268" s="42">
        <f t="shared" si="43"/>
        <v>1</v>
      </c>
      <c r="E268" s="42" t="str">
        <f t="shared" si="44"/>
        <v/>
      </c>
      <c r="F268" s="42" t="str">
        <f t="shared" si="45"/>
        <v/>
      </c>
      <c r="G268" s="42" t="str">
        <f t="shared" si="46"/>
        <v/>
      </c>
      <c r="H268" s="6" t="s">
        <v>529</v>
      </c>
      <c r="I268" s="5" t="s">
        <v>423</v>
      </c>
      <c r="J268" s="60"/>
    </row>
    <row r="269" spans="1:10" ht="15" customHeight="1" x14ac:dyDescent="0.15">
      <c r="A269" s="51" t="s">
        <v>941</v>
      </c>
      <c r="B269" s="3" t="s">
        <v>530</v>
      </c>
      <c r="C269" s="42" t="str">
        <f t="shared" si="42"/>
        <v/>
      </c>
      <c r="D269" s="42">
        <f t="shared" si="43"/>
        <v>1</v>
      </c>
      <c r="E269" s="42" t="str">
        <f t="shared" si="44"/>
        <v/>
      </c>
      <c r="F269" s="42" t="str">
        <f t="shared" si="45"/>
        <v/>
      </c>
      <c r="G269" s="42" t="str">
        <f t="shared" si="46"/>
        <v/>
      </c>
      <c r="H269" s="4" t="s">
        <v>531</v>
      </c>
      <c r="I269" s="5" t="s">
        <v>30</v>
      </c>
      <c r="J269" s="60"/>
    </row>
    <row r="270" spans="1:10" ht="15" customHeight="1" x14ac:dyDescent="0.15">
      <c r="A270" s="51" t="s">
        <v>941</v>
      </c>
      <c r="B270" s="3" t="s">
        <v>532</v>
      </c>
      <c r="C270" s="42" t="str">
        <f t="shared" si="42"/>
        <v/>
      </c>
      <c r="D270" s="42">
        <f t="shared" si="43"/>
        <v>1</v>
      </c>
      <c r="E270" s="42" t="str">
        <f t="shared" si="44"/>
        <v/>
      </c>
      <c r="F270" s="42" t="str">
        <f t="shared" si="45"/>
        <v/>
      </c>
      <c r="G270" s="42" t="str">
        <f t="shared" si="46"/>
        <v/>
      </c>
      <c r="H270" s="4" t="s">
        <v>533</v>
      </c>
      <c r="I270" s="5" t="s">
        <v>33</v>
      </c>
      <c r="J270" s="60"/>
    </row>
    <row r="271" spans="1:10" ht="15" customHeight="1" x14ac:dyDescent="0.15">
      <c r="A271" s="51" t="s">
        <v>941</v>
      </c>
      <c r="B271" s="3" t="s">
        <v>534</v>
      </c>
      <c r="C271" s="42" t="str">
        <f t="shared" si="42"/>
        <v/>
      </c>
      <c r="D271" s="42">
        <f t="shared" si="43"/>
        <v>1</v>
      </c>
      <c r="E271" s="42" t="str">
        <f t="shared" si="44"/>
        <v/>
      </c>
      <c r="F271" s="42" t="str">
        <f t="shared" si="45"/>
        <v/>
      </c>
      <c r="G271" s="42" t="str">
        <f t="shared" si="46"/>
        <v/>
      </c>
      <c r="H271" s="4" t="s">
        <v>535</v>
      </c>
      <c r="I271" s="5" t="s">
        <v>25</v>
      </c>
      <c r="J271" s="60"/>
    </row>
    <row r="272" spans="1:10" ht="15" customHeight="1" x14ac:dyDescent="0.15">
      <c r="A272" s="51" t="s">
        <v>941</v>
      </c>
      <c r="B272" s="3" t="s">
        <v>536</v>
      </c>
      <c r="C272" s="42" t="str">
        <f t="shared" si="42"/>
        <v/>
      </c>
      <c r="D272" s="42">
        <f t="shared" si="43"/>
        <v>1</v>
      </c>
      <c r="E272" s="42" t="str">
        <f t="shared" si="44"/>
        <v/>
      </c>
      <c r="F272" s="42" t="str">
        <f t="shared" si="45"/>
        <v/>
      </c>
      <c r="G272" s="42" t="str">
        <f t="shared" si="46"/>
        <v/>
      </c>
      <c r="H272" s="4" t="s">
        <v>537</v>
      </c>
      <c r="I272" s="5" t="s">
        <v>49</v>
      </c>
      <c r="J272" s="60"/>
    </row>
    <row r="273" spans="1:10" ht="15" customHeight="1" x14ac:dyDescent="0.15">
      <c r="A273" s="51" t="s">
        <v>941</v>
      </c>
      <c r="B273" s="3" t="s">
        <v>538</v>
      </c>
      <c r="C273" s="42" t="str">
        <f t="shared" si="42"/>
        <v/>
      </c>
      <c r="D273" s="42">
        <f t="shared" si="43"/>
        <v>1</v>
      </c>
      <c r="E273" s="42" t="str">
        <f t="shared" si="44"/>
        <v/>
      </c>
      <c r="F273" s="42" t="str">
        <f t="shared" si="45"/>
        <v/>
      </c>
      <c r="G273" s="42" t="str">
        <f t="shared" si="46"/>
        <v/>
      </c>
      <c r="H273" s="4" t="s">
        <v>539</v>
      </c>
      <c r="I273" s="5" t="s">
        <v>33</v>
      </c>
      <c r="J273" s="60"/>
    </row>
    <row r="274" spans="1:10" ht="15" customHeight="1" thickBot="1" x14ac:dyDescent="0.2">
      <c r="A274" s="57" t="s">
        <v>941</v>
      </c>
      <c r="B274" s="23" t="s">
        <v>540</v>
      </c>
      <c r="C274" s="44" t="str">
        <f t="shared" si="42"/>
        <v/>
      </c>
      <c r="D274" s="44">
        <f t="shared" si="43"/>
        <v>1</v>
      </c>
      <c r="E274" s="44" t="str">
        <f t="shared" si="44"/>
        <v/>
      </c>
      <c r="F274" s="44" t="str">
        <f t="shared" si="45"/>
        <v/>
      </c>
      <c r="G274" s="44" t="str">
        <f t="shared" si="46"/>
        <v/>
      </c>
      <c r="H274" s="34" t="s">
        <v>541</v>
      </c>
      <c r="I274" s="35" t="s">
        <v>170</v>
      </c>
      <c r="J274" s="61"/>
    </row>
    <row r="275" spans="1:10" ht="15" customHeight="1" thickTop="1" thickBot="1" x14ac:dyDescent="0.2">
      <c r="A275" s="78"/>
      <c r="B275" s="79"/>
      <c r="C275" s="80">
        <f>SUM(C262:C274)</f>
        <v>1</v>
      </c>
      <c r="D275" s="80">
        <f t="shared" ref="D275:G275" si="47">SUM(D262:D274)</f>
        <v>12</v>
      </c>
      <c r="E275" s="80">
        <f t="shared" si="47"/>
        <v>0</v>
      </c>
      <c r="F275" s="80">
        <f t="shared" si="47"/>
        <v>0</v>
      </c>
      <c r="G275" s="80">
        <f t="shared" si="47"/>
        <v>0</v>
      </c>
      <c r="H275" s="106"/>
      <c r="I275" s="113"/>
      <c r="J275" s="107"/>
    </row>
    <row r="276" spans="1:10" ht="15" customHeight="1" thickBot="1" x14ac:dyDescent="0.2">
      <c r="A276" s="72" t="s">
        <v>542</v>
      </c>
      <c r="B276" s="139" t="s">
        <v>893</v>
      </c>
      <c r="C276" s="49">
        <f t="shared" si="42"/>
        <v>1</v>
      </c>
      <c r="D276" s="49" t="str">
        <f t="shared" si="43"/>
        <v/>
      </c>
      <c r="E276" s="49" t="str">
        <f t="shared" si="44"/>
        <v/>
      </c>
      <c r="F276" s="49" t="str">
        <f t="shared" si="45"/>
        <v/>
      </c>
      <c r="G276" s="49" t="str">
        <f t="shared" si="46"/>
        <v/>
      </c>
      <c r="H276" s="84" t="s">
        <v>543</v>
      </c>
      <c r="I276" s="26" t="s">
        <v>56</v>
      </c>
      <c r="J276" s="75"/>
    </row>
    <row r="277" spans="1:10" ht="15" customHeight="1" thickTop="1" thickBot="1" x14ac:dyDescent="0.2">
      <c r="A277" s="114"/>
      <c r="B277" s="140"/>
      <c r="C277" s="115">
        <f>SUM(C276)</f>
        <v>1</v>
      </c>
      <c r="D277" s="115">
        <f t="shared" ref="D277:G277" si="48">SUM(D276)</f>
        <v>0</v>
      </c>
      <c r="E277" s="115">
        <f t="shared" si="48"/>
        <v>0</v>
      </c>
      <c r="F277" s="115">
        <f t="shared" si="48"/>
        <v>0</v>
      </c>
      <c r="G277" s="115">
        <f t="shared" si="48"/>
        <v>0</v>
      </c>
      <c r="H277" s="116"/>
      <c r="I277" s="82"/>
      <c r="J277" s="107"/>
    </row>
    <row r="278" spans="1:10" ht="15" customHeight="1" x14ac:dyDescent="0.15">
      <c r="A278" s="54" t="s">
        <v>544</v>
      </c>
      <c r="B278" s="37" t="s">
        <v>894</v>
      </c>
      <c r="C278" s="43">
        <f t="shared" si="42"/>
        <v>1</v>
      </c>
      <c r="D278" s="43" t="str">
        <f t="shared" si="43"/>
        <v/>
      </c>
      <c r="E278" s="43" t="str">
        <f t="shared" si="44"/>
        <v/>
      </c>
      <c r="F278" s="43" t="str">
        <f t="shared" si="45"/>
        <v/>
      </c>
      <c r="G278" s="43" t="str">
        <f t="shared" si="46"/>
        <v/>
      </c>
      <c r="H278" s="20" t="s">
        <v>545</v>
      </c>
      <c r="I278" s="22" t="s">
        <v>49</v>
      </c>
      <c r="J278" s="59"/>
    </row>
    <row r="279" spans="1:10" ht="15" customHeight="1" x14ac:dyDescent="0.15">
      <c r="A279" s="51" t="s">
        <v>942</v>
      </c>
      <c r="B279" s="3" t="s">
        <v>546</v>
      </c>
      <c r="C279" s="42" t="str">
        <f t="shared" si="42"/>
        <v/>
      </c>
      <c r="D279" s="42">
        <f t="shared" si="43"/>
        <v>1</v>
      </c>
      <c r="E279" s="42" t="str">
        <f t="shared" si="44"/>
        <v/>
      </c>
      <c r="F279" s="42" t="str">
        <f t="shared" si="45"/>
        <v/>
      </c>
      <c r="G279" s="42" t="str">
        <f t="shared" si="46"/>
        <v/>
      </c>
      <c r="H279" s="4" t="s">
        <v>547</v>
      </c>
      <c r="I279" s="5" t="s">
        <v>49</v>
      </c>
      <c r="J279" s="60"/>
    </row>
    <row r="280" spans="1:10" ht="15" customHeight="1" x14ac:dyDescent="0.15">
      <c r="A280" s="51" t="s">
        <v>942</v>
      </c>
      <c r="B280" s="3" t="s">
        <v>548</v>
      </c>
      <c r="C280" s="42" t="str">
        <f t="shared" si="42"/>
        <v/>
      </c>
      <c r="D280" s="42">
        <f t="shared" si="43"/>
        <v>1</v>
      </c>
      <c r="E280" s="42" t="str">
        <f t="shared" si="44"/>
        <v/>
      </c>
      <c r="F280" s="42" t="str">
        <f t="shared" si="45"/>
        <v/>
      </c>
      <c r="G280" s="42" t="str">
        <f t="shared" si="46"/>
        <v/>
      </c>
      <c r="H280" s="4" t="s">
        <v>549</v>
      </c>
      <c r="I280" s="5" t="s">
        <v>6</v>
      </c>
      <c r="J280" s="60"/>
    </row>
    <row r="281" spans="1:10" ht="15" customHeight="1" thickBot="1" x14ac:dyDescent="0.2">
      <c r="A281" s="57" t="s">
        <v>942</v>
      </c>
      <c r="B281" s="23" t="s">
        <v>550</v>
      </c>
      <c r="C281" s="44" t="str">
        <f t="shared" si="42"/>
        <v/>
      </c>
      <c r="D281" s="44" t="str">
        <f t="shared" si="43"/>
        <v/>
      </c>
      <c r="E281" s="44" t="str">
        <f t="shared" si="44"/>
        <v/>
      </c>
      <c r="F281" s="44">
        <f t="shared" si="45"/>
        <v>1</v>
      </c>
      <c r="G281" s="44" t="str">
        <f t="shared" si="46"/>
        <v/>
      </c>
      <c r="H281" s="31" t="s">
        <v>551</v>
      </c>
      <c r="I281" s="19" t="s">
        <v>30</v>
      </c>
      <c r="J281" s="61"/>
    </row>
    <row r="282" spans="1:10" ht="15" customHeight="1" thickTop="1" thickBot="1" x14ac:dyDescent="0.2">
      <c r="A282" s="78"/>
      <c r="B282" s="79"/>
      <c r="C282" s="80">
        <f>SUM(C278:C281)</f>
        <v>1</v>
      </c>
      <c r="D282" s="80">
        <f t="shared" ref="D282:G282" si="49">SUM(D278:D281)</f>
        <v>2</v>
      </c>
      <c r="E282" s="80">
        <f t="shared" si="49"/>
        <v>0</v>
      </c>
      <c r="F282" s="80">
        <f t="shared" si="49"/>
        <v>1</v>
      </c>
      <c r="G282" s="80">
        <f t="shared" si="49"/>
        <v>0</v>
      </c>
      <c r="H282" s="81"/>
      <c r="I282" s="82"/>
      <c r="J282" s="107"/>
    </row>
    <row r="283" spans="1:10" ht="15" customHeight="1" x14ac:dyDescent="0.15">
      <c r="A283" s="64" t="s">
        <v>552</v>
      </c>
      <c r="B283" s="32" t="s">
        <v>553</v>
      </c>
      <c r="C283" s="45" t="str">
        <f t="shared" si="42"/>
        <v/>
      </c>
      <c r="D283" s="45">
        <f t="shared" si="43"/>
        <v>1</v>
      </c>
      <c r="E283" s="45" t="str">
        <f t="shared" si="44"/>
        <v/>
      </c>
      <c r="F283" s="45" t="str">
        <f t="shared" si="45"/>
        <v/>
      </c>
      <c r="G283" s="45" t="str">
        <f t="shared" si="46"/>
        <v/>
      </c>
      <c r="H283" s="21" t="s">
        <v>554</v>
      </c>
      <c r="I283" s="28" t="s">
        <v>25</v>
      </c>
      <c r="J283" s="65"/>
    </row>
    <row r="284" spans="1:10" ht="15" customHeight="1" thickBot="1" x14ac:dyDescent="0.2">
      <c r="A284" s="57" t="s">
        <v>943</v>
      </c>
      <c r="B284" s="23" t="s">
        <v>555</v>
      </c>
      <c r="C284" s="44" t="str">
        <f t="shared" si="42"/>
        <v/>
      </c>
      <c r="D284" s="44" t="str">
        <f t="shared" si="43"/>
        <v/>
      </c>
      <c r="E284" s="44" t="str">
        <f t="shared" si="44"/>
        <v/>
      </c>
      <c r="F284" s="44">
        <f t="shared" si="45"/>
        <v>1</v>
      </c>
      <c r="G284" s="44" t="str">
        <f t="shared" si="46"/>
        <v/>
      </c>
      <c r="H284" s="18" t="s">
        <v>556</v>
      </c>
      <c r="I284" s="24" t="s">
        <v>49</v>
      </c>
      <c r="J284" s="67"/>
    </row>
    <row r="285" spans="1:10" ht="15" customHeight="1" thickTop="1" thickBot="1" x14ac:dyDescent="0.2">
      <c r="A285" s="78"/>
      <c r="B285" s="79"/>
      <c r="C285" s="80">
        <f>SUM(C283:C284)</f>
        <v>0</v>
      </c>
      <c r="D285" s="80">
        <f t="shared" ref="D285:G285" si="50">SUM(D283:D284)</f>
        <v>1</v>
      </c>
      <c r="E285" s="80">
        <f t="shared" si="50"/>
        <v>0</v>
      </c>
      <c r="F285" s="80">
        <f t="shared" si="50"/>
        <v>1</v>
      </c>
      <c r="G285" s="80">
        <f t="shared" si="50"/>
        <v>0</v>
      </c>
      <c r="H285" s="103"/>
      <c r="I285" s="104"/>
      <c r="J285" s="112"/>
    </row>
    <row r="286" spans="1:10" ht="15" customHeight="1" x14ac:dyDescent="0.15">
      <c r="A286" s="54" t="s">
        <v>557</v>
      </c>
      <c r="B286" s="37" t="s">
        <v>895</v>
      </c>
      <c r="C286" s="43">
        <f t="shared" si="42"/>
        <v>1</v>
      </c>
      <c r="D286" s="43" t="str">
        <f t="shared" si="43"/>
        <v/>
      </c>
      <c r="E286" s="43" t="str">
        <f t="shared" si="44"/>
        <v/>
      </c>
      <c r="F286" s="43" t="str">
        <f t="shared" si="45"/>
        <v/>
      </c>
      <c r="G286" s="43" t="str">
        <f t="shared" si="46"/>
        <v/>
      </c>
      <c r="H286" s="27" t="s">
        <v>558</v>
      </c>
      <c r="I286" s="28" t="s">
        <v>12</v>
      </c>
      <c r="J286" s="65"/>
    </row>
    <row r="287" spans="1:10" ht="15" customHeight="1" x14ac:dyDescent="0.15">
      <c r="A287" s="51" t="s">
        <v>944</v>
      </c>
      <c r="B287" s="3" t="s">
        <v>559</v>
      </c>
      <c r="C287" s="42" t="str">
        <f t="shared" si="42"/>
        <v/>
      </c>
      <c r="D287" s="42">
        <f t="shared" si="43"/>
        <v>1</v>
      </c>
      <c r="E287" s="42" t="str">
        <f t="shared" si="44"/>
        <v/>
      </c>
      <c r="F287" s="42" t="str">
        <f t="shared" si="45"/>
        <v/>
      </c>
      <c r="G287" s="42" t="str">
        <f t="shared" si="46"/>
        <v/>
      </c>
      <c r="H287" s="1" t="s">
        <v>560</v>
      </c>
      <c r="I287" s="2" t="s">
        <v>15</v>
      </c>
      <c r="J287" s="52"/>
    </row>
    <row r="288" spans="1:10" ht="15" customHeight="1" x14ac:dyDescent="0.15">
      <c r="A288" s="51" t="s">
        <v>944</v>
      </c>
      <c r="B288" s="3" t="s">
        <v>561</v>
      </c>
      <c r="C288" s="42" t="str">
        <f t="shared" si="42"/>
        <v/>
      </c>
      <c r="D288" s="42">
        <f t="shared" si="43"/>
        <v>1</v>
      </c>
      <c r="E288" s="42" t="str">
        <f t="shared" si="44"/>
        <v/>
      </c>
      <c r="F288" s="42" t="str">
        <f t="shared" si="45"/>
        <v/>
      </c>
      <c r="G288" s="42" t="str">
        <f t="shared" si="46"/>
        <v/>
      </c>
      <c r="H288" s="1" t="s">
        <v>562</v>
      </c>
      <c r="I288" s="2" t="s">
        <v>49</v>
      </c>
      <c r="J288" s="52"/>
    </row>
    <row r="289" spans="1:10" ht="40.5" customHeight="1" x14ac:dyDescent="0.15">
      <c r="A289" s="51" t="s">
        <v>944</v>
      </c>
      <c r="B289" s="3" t="s">
        <v>563</v>
      </c>
      <c r="C289" s="42" t="str">
        <f t="shared" si="42"/>
        <v/>
      </c>
      <c r="D289" s="42">
        <f t="shared" si="43"/>
        <v>1</v>
      </c>
      <c r="E289" s="42" t="str">
        <f t="shared" si="44"/>
        <v/>
      </c>
      <c r="F289" s="42" t="str">
        <f t="shared" si="45"/>
        <v/>
      </c>
      <c r="G289" s="42" t="str">
        <f t="shared" si="46"/>
        <v/>
      </c>
      <c r="H289" s="1" t="s">
        <v>564</v>
      </c>
      <c r="I289" s="2" t="s">
        <v>20</v>
      </c>
      <c r="J289" s="66" t="s">
        <v>565</v>
      </c>
    </row>
    <row r="290" spans="1:10" ht="15" customHeight="1" x14ac:dyDescent="0.15">
      <c r="A290" s="51" t="s">
        <v>944</v>
      </c>
      <c r="B290" s="3" t="s">
        <v>566</v>
      </c>
      <c r="C290" s="42" t="str">
        <f t="shared" si="42"/>
        <v/>
      </c>
      <c r="D290" s="42">
        <f t="shared" si="43"/>
        <v>1</v>
      </c>
      <c r="E290" s="42" t="str">
        <f t="shared" si="44"/>
        <v/>
      </c>
      <c r="F290" s="42" t="str">
        <f t="shared" si="45"/>
        <v/>
      </c>
      <c r="G290" s="42" t="str">
        <f t="shared" si="46"/>
        <v/>
      </c>
      <c r="H290" s="7" t="s">
        <v>567</v>
      </c>
      <c r="I290" s="2" t="s">
        <v>568</v>
      </c>
      <c r="J290" s="52"/>
    </row>
    <row r="291" spans="1:10" ht="15" customHeight="1" x14ac:dyDescent="0.15">
      <c r="A291" s="51" t="s">
        <v>944</v>
      </c>
      <c r="B291" s="3" t="s">
        <v>569</v>
      </c>
      <c r="C291" s="42" t="str">
        <f t="shared" si="42"/>
        <v/>
      </c>
      <c r="D291" s="42">
        <f t="shared" si="43"/>
        <v>1</v>
      </c>
      <c r="E291" s="42" t="str">
        <f t="shared" si="44"/>
        <v/>
      </c>
      <c r="F291" s="42" t="str">
        <f t="shared" si="45"/>
        <v/>
      </c>
      <c r="G291" s="42" t="str">
        <f t="shared" si="46"/>
        <v/>
      </c>
      <c r="H291" s="1" t="s">
        <v>570</v>
      </c>
      <c r="I291" s="2" t="s">
        <v>12</v>
      </c>
      <c r="J291" s="52"/>
    </row>
    <row r="292" spans="1:10" ht="15" customHeight="1" x14ac:dyDescent="0.15">
      <c r="A292" s="51" t="s">
        <v>944</v>
      </c>
      <c r="B292" s="3" t="s">
        <v>571</v>
      </c>
      <c r="C292" s="42" t="str">
        <f t="shared" si="42"/>
        <v/>
      </c>
      <c r="D292" s="42">
        <f t="shared" si="43"/>
        <v>1</v>
      </c>
      <c r="E292" s="42" t="str">
        <f t="shared" si="44"/>
        <v/>
      </c>
      <c r="F292" s="42" t="str">
        <f t="shared" si="45"/>
        <v/>
      </c>
      <c r="G292" s="42" t="str">
        <f t="shared" si="46"/>
        <v/>
      </c>
      <c r="H292" s="1" t="s">
        <v>572</v>
      </c>
      <c r="I292" s="2" t="s">
        <v>15</v>
      </c>
      <c r="J292" s="52"/>
    </row>
    <row r="293" spans="1:10" ht="15" customHeight="1" x14ac:dyDescent="0.15">
      <c r="A293" s="51" t="s">
        <v>944</v>
      </c>
      <c r="B293" s="3" t="s">
        <v>573</v>
      </c>
      <c r="C293" s="42" t="str">
        <f t="shared" si="42"/>
        <v/>
      </c>
      <c r="D293" s="42">
        <f t="shared" si="43"/>
        <v>1</v>
      </c>
      <c r="E293" s="42" t="str">
        <f t="shared" si="44"/>
        <v/>
      </c>
      <c r="F293" s="42" t="str">
        <f t="shared" si="45"/>
        <v/>
      </c>
      <c r="G293" s="42" t="str">
        <f t="shared" si="46"/>
        <v/>
      </c>
      <c r="H293" s="1" t="s">
        <v>574</v>
      </c>
      <c r="I293" s="2" t="s">
        <v>25</v>
      </c>
      <c r="J293" s="52"/>
    </row>
    <row r="294" spans="1:10" ht="15" customHeight="1" x14ac:dyDescent="0.15">
      <c r="A294" s="51" t="s">
        <v>944</v>
      </c>
      <c r="B294" s="3" t="s">
        <v>575</v>
      </c>
      <c r="C294" s="42" t="str">
        <f t="shared" si="42"/>
        <v/>
      </c>
      <c r="D294" s="42">
        <f t="shared" si="43"/>
        <v>1</v>
      </c>
      <c r="E294" s="42" t="str">
        <f t="shared" si="44"/>
        <v/>
      </c>
      <c r="F294" s="42" t="str">
        <f t="shared" si="45"/>
        <v/>
      </c>
      <c r="G294" s="42" t="str">
        <f t="shared" si="46"/>
        <v/>
      </c>
      <c r="H294" s="1" t="s">
        <v>576</v>
      </c>
      <c r="I294" s="2" t="s">
        <v>25</v>
      </c>
      <c r="J294" s="52"/>
    </row>
    <row r="295" spans="1:10" ht="15" customHeight="1" x14ac:dyDescent="0.15">
      <c r="A295" s="51" t="s">
        <v>944</v>
      </c>
      <c r="B295" s="3" t="s">
        <v>577</v>
      </c>
      <c r="C295" s="42" t="str">
        <f t="shared" si="42"/>
        <v/>
      </c>
      <c r="D295" s="42">
        <f t="shared" si="43"/>
        <v>1</v>
      </c>
      <c r="E295" s="42" t="str">
        <f t="shared" si="44"/>
        <v/>
      </c>
      <c r="F295" s="42" t="str">
        <f t="shared" si="45"/>
        <v/>
      </c>
      <c r="G295" s="42" t="str">
        <f t="shared" si="46"/>
        <v/>
      </c>
      <c r="H295" s="1" t="s">
        <v>578</v>
      </c>
      <c r="I295" s="2" t="s">
        <v>15</v>
      </c>
      <c r="J295" s="52"/>
    </row>
    <row r="296" spans="1:10" ht="15" customHeight="1" x14ac:dyDescent="0.15">
      <c r="A296" s="51" t="s">
        <v>944</v>
      </c>
      <c r="B296" s="3" t="s">
        <v>579</v>
      </c>
      <c r="C296" s="42" t="str">
        <f t="shared" si="42"/>
        <v/>
      </c>
      <c r="D296" s="42">
        <f t="shared" si="43"/>
        <v>1</v>
      </c>
      <c r="E296" s="42" t="str">
        <f t="shared" si="44"/>
        <v/>
      </c>
      <c r="F296" s="42" t="str">
        <f t="shared" si="45"/>
        <v/>
      </c>
      <c r="G296" s="42" t="str">
        <f t="shared" si="46"/>
        <v/>
      </c>
      <c r="H296" s="1" t="s">
        <v>580</v>
      </c>
      <c r="I296" s="2" t="s">
        <v>56</v>
      </c>
      <c r="J296" s="52"/>
    </row>
    <row r="297" spans="1:10" ht="15" customHeight="1" x14ac:dyDescent="0.15">
      <c r="A297" s="51" t="s">
        <v>944</v>
      </c>
      <c r="B297" s="3" t="s">
        <v>581</v>
      </c>
      <c r="C297" s="42" t="str">
        <f t="shared" si="42"/>
        <v/>
      </c>
      <c r="D297" s="42">
        <f t="shared" si="43"/>
        <v>1</v>
      </c>
      <c r="E297" s="42" t="str">
        <f t="shared" si="44"/>
        <v/>
      </c>
      <c r="F297" s="42" t="str">
        <f t="shared" si="45"/>
        <v/>
      </c>
      <c r="G297" s="42" t="str">
        <f t="shared" si="46"/>
        <v/>
      </c>
      <c r="H297" s="1" t="s">
        <v>582</v>
      </c>
      <c r="I297" s="2" t="s">
        <v>25</v>
      </c>
      <c r="J297" s="52"/>
    </row>
    <row r="298" spans="1:10" ht="15" customHeight="1" x14ac:dyDescent="0.15">
      <c r="A298" s="51" t="s">
        <v>944</v>
      </c>
      <c r="B298" s="3" t="s">
        <v>583</v>
      </c>
      <c r="C298" s="42" t="str">
        <f t="shared" si="42"/>
        <v/>
      </c>
      <c r="D298" s="42">
        <f t="shared" si="43"/>
        <v>1</v>
      </c>
      <c r="E298" s="42" t="str">
        <f t="shared" si="44"/>
        <v/>
      </c>
      <c r="F298" s="42" t="str">
        <f t="shared" si="45"/>
        <v/>
      </c>
      <c r="G298" s="42" t="str">
        <f t="shared" si="46"/>
        <v/>
      </c>
      <c r="H298" s="7" t="s">
        <v>584</v>
      </c>
      <c r="I298" s="2" t="s">
        <v>568</v>
      </c>
      <c r="J298" s="52"/>
    </row>
    <row r="299" spans="1:10" ht="15" customHeight="1" x14ac:dyDescent="0.15">
      <c r="A299" s="57" t="s">
        <v>944</v>
      </c>
      <c r="B299" s="23" t="s">
        <v>585</v>
      </c>
      <c r="C299" s="44" t="str">
        <f t="shared" si="42"/>
        <v/>
      </c>
      <c r="D299" s="44">
        <f t="shared" si="43"/>
        <v>1</v>
      </c>
      <c r="E299" s="44" t="str">
        <f t="shared" si="44"/>
        <v/>
      </c>
      <c r="F299" s="44" t="str">
        <f t="shared" si="45"/>
        <v/>
      </c>
      <c r="G299" s="44" t="str">
        <f t="shared" si="46"/>
        <v/>
      </c>
      <c r="H299" s="18" t="s">
        <v>586</v>
      </c>
      <c r="I299" s="24" t="s">
        <v>33</v>
      </c>
      <c r="J299" s="67"/>
    </row>
    <row r="300" spans="1:10" ht="15" customHeight="1" thickBot="1" x14ac:dyDescent="0.2">
      <c r="A300" s="57" t="s">
        <v>944</v>
      </c>
      <c r="B300" s="23" t="s">
        <v>587</v>
      </c>
      <c r="C300" s="44" t="str">
        <f t="shared" si="42"/>
        <v/>
      </c>
      <c r="D300" s="44">
        <f t="shared" si="43"/>
        <v>1</v>
      </c>
      <c r="E300" s="44" t="str">
        <f t="shared" si="44"/>
        <v/>
      </c>
      <c r="F300" s="44" t="str">
        <f t="shared" si="45"/>
        <v/>
      </c>
      <c r="G300" s="44" t="str">
        <f t="shared" si="46"/>
        <v/>
      </c>
      <c r="H300" s="18" t="s">
        <v>588</v>
      </c>
      <c r="I300" s="24" t="s">
        <v>25</v>
      </c>
      <c r="J300" s="67"/>
    </row>
    <row r="301" spans="1:10" ht="15" customHeight="1" thickTop="1" thickBot="1" x14ac:dyDescent="0.2">
      <c r="A301" s="78"/>
      <c r="B301" s="79"/>
      <c r="C301" s="80">
        <f>SUM(C286:C300)</f>
        <v>1</v>
      </c>
      <c r="D301" s="80">
        <f t="shared" ref="D301:G301" si="51">SUM(D286:D300)</f>
        <v>14</v>
      </c>
      <c r="E301" s="80">
        <f t="shared" si="51"/>
        <v>0</v>
      </c>
      <c r="F301" s="80">
        <f t="shared" si="51"/>
        <v>0</v>
      </c>
      <c r="G301" s="80">
        <f t="shared" si="51"/>
        <v>0</v>
      </c>
      <c r="H301" s="103"/>
      <c r="I301" s="104"/>
      <c r="J301" s="112"/>
    </row>
    <row r="302" spans="1:10" ht="15" customHeight="1" x14ac:dyDescent="0.15">
      <c r="A302" s="54" t="s">
        <v>589</v>
      </c>
      <c r="B302" s="37" t="s">
        <v>896</v>
      </c>
      <c r="C302" s="43">
        <f t="shared" si="42"/>
        <v>1</v>
      </c>
      <c r="D302" s="43" t="str">
        <f t="shared" si="43"/>
        <v/>
      </c>
      <c r="E302" s="43" t="str">
        <f t="shared" si="44"/>
        <v/>
      </c>
      <c r="F302" s="43" t="str">
        <f t="shared" si="45"/>
        <v/>
      </c>
      <c r="G302" s="43" t="str">
        <f t="shared" si="46"/>
        <v/>
      </c>
      <c r="H302" s="20" t="s">
        <v>590</v>
      </c>
      <c r="I302" s="22" t="s">
        <v>33</v>
      </c>
      <c r="J302" s="59"/>
    </row>
    <row r="303" spans="1:10" ht="15" customHeight="1" x14ac:dyDescent="0.15">
      <c r="A303" s="51" t="s">
        <v>945</v>
      </c>
      <c r="B303" s="3" t="s">
        <v>591</v>
      </c>
      <c r="C303" s="42" t="str">
        <f t="shared" si="42"/>
        <v/>
      </c>
      <c r="D303" s="42">
        <f t="shared" si="43"/>
        <v>1</v>
      </c>
      <c r="E303" s="42" t="str">
        <f t="shared" si="44"/>
        <v/>
      </c>
      <c r="F303" s="42" t="str">
        <f t="shared" si="45"/>
        <v/>
      </c>
      <c r="G303" s="42" t="str">
        <f t="shared" si="46"/>
        <v/>
      </c>
      <c r="H303" s="4" t="s">
        <v>592</v>
      </c>
      <c r="I303" s="5" t="s">
        <v>56</v>
      </c>
      <c r="J303" s="60"/>
    </row>
    <row r="304" spans="1:10" ht="15" customHeight="1" x14ac:dyDescent="0.15">
      <c r="A304" s="51" t="s">
        <v>945</v>
      </c>
      <c r="B304" s="3" t="s">
        <v>593</v>
      </c>
      <c r="C304" s="42" t="str">
        <f t="shared" si="42"/>
        <v/>
      </c>
      <c r="D304" s="42">
        <f t="shared" si="43"/>
        <v>1</v>
      </c>
      <c r="E304" s="42" t="str">
        <f t="shared" si="44"/>
        <v/>
      </c>
      <c r="F304" s="42" t="str">
        <f t="shared" si="45"/>
        <v/>
      </c>
      <c r="G304" s="42" t="str">
        <f t="shared" si="46"/>
        <v/>
      </c>
      <c r="H304" s="4" t="s">
        <v>594</v>
      </c>
      <c r="I304" s="5" t="s">
        <v>9</v>
      </c>
      <c r="J304" s="60"/>
    </row>
    <row r="305" spans="1:10" ht="15" customHeight="1" x14ac:dyDescent="0.15">
      <c r="A305" s="51" t="s">
        <v>945</v>
      </c>
      <c r="B305" s="3" t="s">
        <v>595</v>
      </c>
      <c r="C305" s="42" t="str">
        <f t="shared" si="42"/>
        <v/>
      </c>
      <c r="D305" s="42">
        <f t="shared" si="43"/>
        <v>1</v>
      </c>
      <c r="E305" s="42" t="str">
        <f t="shared" si="44"/>
        <v/>
      </c>
      <c r="F305" s="42" t="str">
        <f t="shared" si="45"/>
        <v/>
      </c>
      <c r="G305" s="42" t="str">
        <f t="shared" si="46"/>
        <v/>
      </c>
      <c r="H305" s="4" t="s">
        <v>596</v>
      </c>
      <c r="I305" s="5" t="s">
        <v>25</v>
      </c>
      <c r="J305" s="60"/>
    </row>
    <row r="306" spans="1:10" ht="15" customHeight="1" x14ac:dyDescent="0.15">
      <c r="A306" s="51" t="s">
        <v>945</v>
      </c>
      <c r="B306" s="3" t="s">
        <v>597</v>
      </c>
      <c r="C306" s="42" t="str">
        <f t="shared" si="42"/>
        <v/>
      </c>
      <c r="D306" s="42">
        <f t="shared" si="43"/>
        <v>1</v>
      </c>
      <c r="E306" s="42" t="str">
        <f t="shared" si="44"/>
        <v/>
      </c>
      <c r="F306" s="42" t="str">
        <f t="shared" si="45"/>
        <v/>
      </c>
      <c r="G306" s="42" t="str">
        <f t="shared" si="46"/>
        <v/>
      </c>
      <c r="H306" s="4" t="s">
        <v>598</v>
      </c>
      <c r="I306" s="5" t="s">
        <v>30</v>
      </c>
      <c r="J306" s="60"/>
    </row>
    <row r="307" spans="1:10" ht="15" customHeight="1" x14ac:dyDescent="0.15">
      <c r="A307" s="51" t="s">
        <v>945</v>
      </c>
      <c r="B307" s="3" t="s">
        <v>599</v>
      </c>
      <c r="C307" s="42" t="str">
        <f t="shared" si="42"/>
        <v/>
      </c>
      <c r="D307" s="42">
        <f t="shared" si="43"/>
        <v>1</v>
      </c>
      <c r="E307" s="42" t="str">
        <f t="shared" si="44"/>
        <v/>
      </c>
      <c r="F307" s="42" t="str">
        <f t="shared" si="45"/>
        <v/>
      </c>
      <c r="G307" s="42" t="str">
        <f t="shared" si="46"/>
        <v/>
      </c>
      <c r="H307" s="6" t="s">
        <v>600</v>
      </c>
      <c r="I307" s="5" t="s">
        <v>601</v>
      </c>
      <c r="J307" s="60"/>
    </row>
    <row r="308" spans="1:10" ht="15" customHeight="1" x14ac:dyDescent="0.15">
      <c r="A308" s="51" t="s">
        <v>945</v>
      </c>
      <c r="B308" s="3" t="s">
        <v>602</v>
      </c>
      <c r="C308" s="42" t="str">
        <f t="shared" si="42"/>
        <v/>
      </c>
      <c r="D308" s="42">
        <f t="shared" si="43"/>
        <v>1</v>
      </c>
      <c r="E308" s="42" t="str">
        <f t="shared" si="44"/>
        <v/>
      </c>
      <c r="F308" s="42" t="str">
        <f t="shared" si="45"/>
        <v/>
      </c>
      <c r="G308" s="42" t="str">
        <f t="shared" si="46"/>
        <v/>
      </c>
      <c r="H308" s="4" t="s">
        <v>603</v>
      </c>
      <c r="I308" s="5" t="s">
        <v>33</v>
      </c>
      <c r="J308" s="60"/>
    </row>
    <row r="309" spans="1:10" ht="15" customHeight="1" x14ac:dyDescent="0.15">
      <c r="A309" s="51" t="s">
        <v>945</v>
      </c>
      <c r="B309" s="3" t="s">
        <v>604</v>
      </c>
      <c r="C309" s="42" t="str">
        <f t="shared" si="42"/>
        <v/>
      </c>
      <c r="D309" s="42">
        <f t="shared" si="43"/>
        <v>1</v>
      </c>
      <c r="E309" s="42" t="str">
        <f t="shared" si="44"/>
        <v/>
      </c>
      <c r="F309" s="42" t="str">
        <f t="shared" si="45"/>
        <v/>
      </c>
      <c r="G309" s="42" t="str">
        <f t="shared" si="46"/>
        <v/>
      </c>
      <c r="H309" s="4" t="s">
        <v>605</v>
      </c>
      <c r="I309" s="5" t="s">
        <v>6</v>
      </c>
      <c r="J309" s="60"/>
    </row>
    <row r="310" spans="1:10" ht="15" customHeight="1" x14ac:dyDescent="0.15">
      <c r="A310" s="51" t="s">
        <v>945</v>
      </c>
      <c r="B310" s="3" t="s">
        <v>606</v>
      </c>
      <c r="C310" s="42" t="str">
        <f t="shared" si="42"/>
        <v/>
      </c>
      <c r="D310" s="42">
        <f t="shared" si="43"/>
        <v>1</v>
      </c>
      <c r="E310" s="42" t="str">
        <f t="shared" si="44"/>
        <v/>
      </c>
      <c r="F310" s="42" t="str">
        <f t="shared" si="45"/>
        <v/>
      </c>
      <c r="G310" s="42" t="str">
        <f t="shared" si="46"/>
        <v/>
      </c>
      <c r="H310" s="6" t="s">
        <v>607</v>
      </c>
      <c r="I310" s="5" t="s">
        <v>608</v>
      </c>
      <c r="J310" s="60"/>
    </row>
    <row r="311" spans="1:10" ht="15" customHeight="1" x14ac:dyDescent="0.15">
      <c r="A311" s="51" t="s">
        <v>945</v>
      </c>
      <c r="B311" s="3" t="s">
        <v>609</v>
      </c>
      <c r="C311" s="42" t="str">
        <f t="shared" si="42"/>
        <v/>
      </c>
      <c r="D311" s="42" t="str">
        <f t="shared" si="43"/>
        <v/>
      </c>
      <c r="E311" s="42" t="str">
        <f t="shared" si="44"/>
        <v/>
      </c>
      <c r="F311" s="42">
        <f t="shared" si="45"/>
        <v>1</v>
      </c>
      <c r="G311" s="42" t="str">
        <f t="shared" si="46"/>
        <v/>
      </c>
      <c r="H311" s="4" t="s">
        <v>610</v>
      </c>
      <c r="I311" s="5" t="s">
        <v>6</v>
      </c>
      <c r="J311" s="60"/>
    </row>
    <row r="312" spans="1:10" ht="15" customHeight="1" x14ac:dyDescent="0.15">
      <c r="A312" s="51" t="s">
        <v>945</v>
      </c>
      <c r="B312" s="3" t="s">
        <v>611</v>
      </c>
      <c r="C312" s="42" t="str">
        <f t="shared" si="42"/>
        <v/>
      </c>
      <c r="D312" s="42" t="str">
        <f t="shared" si="43"/>
        <v/>
      </c>
      <c r="E312" s="42" t="str">
        <f t="shared" si="44"/>
        <v/>
      </c>
      <c r="F312" s="42">
        <f t="shared" si="45"/>
        <v>1</v>
      </c>
      <c r="G312" s="42" t="str">
        <f t="shared" si="46"/>
        <v/>
      </c>
      <c r="H312" s="4" t="s">
        <v>612</v>
      </c>
      <c r="I312" s="5" t="s">
        <v>30</v>
      </c>
      <c r="J312" s="60"/>
    </row>
    <row r="313" spans="1:10" ht="15" customHeight="1" x14ac:dyDescent="0.15">
      <c r="A313" s="51" t="s">
        <v>945</v>
      </c>
      <c r="B313" s="3" t="s">
        <v>613</v>
      </c>
      <c r="C313" s="42" t="str">
        <f t="shared" si="42"/>
        <v/>
      </c>
      <c r="D313" s="42" t="str">
        <f t="shared" si="43"/>
        <v/>
      </c>
      <c r="E313" s="42" t="str">
        <f t="shared" si="44"/>
        <v/>
      </c>
      <c r="F313" s="42">
        <f t="shared" si="45"/>
        <v>1</v>
      </c>
      <c r="G313" s="42" t="str">
        <f t="shared" si="46"/>
        <v/>
      </c>
      <c r="H313" s="4" t="s">
        <v>614</v>
      </c>
      <c r="I313" s="5" t="s">
        <v>33</v>
      </c>
      <c r="J313" s="60"/>
    </row>
    <row r="314" spans="1:10" ht="15" customHeight="1" x14ac:dyDescent="0.15">
      <c r="A314" s="51" t="s">
        <v>945</v>
      </c>
      <c r="B314" s="3" t="s">
        <v>615</v>
      </c>
      <c r="C314" s="42" t="str">
        <f t="shared" si="42"/>
        <v/>
      </c>
      <c r="D314" s="42" t="str">
        <f t="shared" si="43"/>
        <v/>
      </c>
      <c r="E314" s="42" t="str">
        <f t="shared" si="44"/>
        <v/>
      </c>
      <c r="F314" s="42">
        <f t="shared" si="45"/>
        <v>1</v>
      </c>
      <c r="G314" s="42" t="str">
        <f t="shared" si="46"/>
        <v/>
      </c>
      <c r="H314" s="4" t="s">
        <v>616</v>
      </c>
      <c r="I314" s="5" t="s">
        <v>30</v>
      </c>
      <c r="J314" s="60"/>
    </row>
    <row r="315" spans="1:10" ht="15" customHeight="1" thickBot="1" x14ac:dyDescent="0.2">
      <c r="A315" s="57" t="s">
        <v>945</v>
      </c>
      <c r="B315" s="23" t="s">
        <v>617</v>
      </c>
      <c r="C315" s="44" t="str">
        <f t="shared" si="42"/>
        <v/>
      </c>
      <c r="D315" s="44" t="str">
        <f t="shared" si="43"/>
        <v/>
      </c>
      <c r="E315" s="44" t="str">
        <f t="shared" si="44"/>
        <v/>
      </c>
      <c r="F315" s="44">
        <f t="shared" si="45"/>
        <v>1</v>
      </c>
      <c r="G315" s="44" t="str">
        <f t="shared" si="46"/>
        <v/>
      </c>
      <c r="H315" s="31" t="s">
        <v>618</v>
      </c>
      <c r="I315" s="19" t="s">
        <v>6</v>
      </c>
      <c r="J315" s="61"/>
    </row>
    <row r="316" spans="1:10" ht="15" customHeight="1" thickTop="1" thickBot="1" x14ac:dyDescent="0.2">
      <c r="A316" s="78"/>
      <c r="B316" s="79"/>
      <c r="C316" s="80">
        <f>SUM(C302:C315)</f>
        <v>1</v>
      </c>
      <c r="D316" s="80">
        <f t="shared" ref="D316:G316" si="52">SUM(D302:D315)</f>
        <v>8</v>
      </c>
      <c r="E316" s="80">
        <f t="shared" si="52"/>
        <v>0</v>
      </c>
      <c r="F316" s="80">
        <f t="shared" si="52"/>
        <v>5</v>
      </c>
      <c r="G316" s="80">
        <f t="shared" si="52"/>
        <v>0</v>
      </c>
      <c r="H316" s="81"/>
      <c r="I316" s="82"/>
      <c r="J316" s="107"/>
    </row>
    <row r="317" spans="1:10" ht="15" customHeight="1" thickBot="1" x14ac:dyDescent="0.2">
      <c r="A317" s="72" t="s">
        <v>619</v>
      </c>
      <c r="B317" s="139" t="s">
        <v>897</v>
      </c>
      <c r="C317" s="49">
        <f t="shared" si="42"/>
        <v>1</v>
      </c>
      <c r="D317" s="49" t="str">
        <f t="shared" si="43"/>
        <v/>
      </c>
      <c r="E317" s="49" t="str">
        <f t="shared" si="44"/>
        <v/>
      </c>
      <c r="F317" s="49" t="str">
        <f t="shared" si="45"/>
        <v/>
      </c>
      <c r="G317" s="49" t="str">
        <f t="shared" si="46"/>
        <v/>
      </c>
      <c r="H317" s="25" t="s">
        <v>620</v>
      </c>
      <c r="I317" s="26" t="s">
        <v>30</v>
      </c>
      <c r="J317" s="75"/>
    </row>
    <row r="318" spans="1:10" ht="15" customHeight="1" thickTop="1" thickBot="1" x14ac:dyDescent="0.2">
      <c r="A318" s="114"/>
      <c r="B318" s="140"/>
      <c r="C318" s="115">
        <f>SUM(C317)</f>
        <v>1</v>
      </c>
      <c r="D318" s="115">
        <f t="shared" ref="D318:G318" si="53">SUM(D317)</f>
        <v>0</v>
      </c>
      <c r="E318" s="115">
        <f t="shared" si="53"/>
        <v>0</v>
      </c>
      <c r="F318" s="115">
        <f t="shared" si="53"/>
        <v>0</v>
      </c>
      <c r="G318" s="115">
        <f t="shared" si="53"/>
        <v>0</v>
      </c>
      <c r="H318" s="117"/>
      <c r="I318" s="82"/>
      <c r="J318" s="107"/>
    </row>
    <row r="319" spans="1:10" ht="15" customHeight="1" x14ac:dyDescent="0.15">
      <c r="A319" s="54" t="s">
        <v>621</v>
      </c>
      <c r="B319" s="37" t="s">
        <v>898</v>
      </c>
      <c r="C319" s="43">
        <f t="shared" si="42"/>
        <v>1</v>
      </c>
      <c r="D319" s="43" t="str">
        <f t="shared" si="43"/>
        <v/>
      </c>
      <c r="E319" s="43" t="str">
        <f t="shared" si="44"/>
        <v/>
      </c>
      <c r="F319" s="43" t="str">
        <f t="shared" si="45"/>
        <v/>
      </c>
      <c r="G319" s="43" t="str">
        <f t="shared" si="46"/>
        <v/>
      </c>
      <c r="H319" s="27" t="s">
        <v>622</v>
      </c>
      <c r="I319" s="28" t="s">
        <v>25</v>
      </c>
      <c r="J319" s="65"/>
    </row>
    <row r="320" spans="1:10" ht="15" customHeight="1" x14ac:dyDescent="0.15">
      <c r="A320" s="51" t="s">
        <v>946</v>
      </c>
      <c r="B320" s="3" t="s">
        <v>623</v>
      </c>
      <c r="C320" s="42" t="str">
        <f t="shared" si="42"/>
        <v/>
      </c>
      <c r="D320" s="42">
        <f t="shared" si="43"/>
        <v>1</v>
      </c>
      <c r="E320" s="42" t="str">
        <f t="shared" si="44"/>
        <v/>
      </c>
      <c r="F320" s="42" t="str">
        <f t="shared" si="45"/>
        <v/>
      </c>
      <c r="G320" s="42" t="str">
        <f t="shared" si="46"/>
        <v/>
      </c>
      <c r="H320" s="1" t="s">
        <v>624</v>
      </c>
      <c r="I320" s="2" t="s">
        <v>33</v>
      </c>
      <c r="J320" s="52"/>
    </row>
    <row r="321" spans="1:10" ht="15" customHeight="1" x14ac:dyDescent="0.15">
      <c r="A321" s="51" t="s">
        <v>946</v>
      </c>
      <c r="B321" s="3" t="s">
        <v>625</v>
      </c>
      <c r="C321" s="42" t="str">
        <f t="shared" si="42"/>
        <v/>
      </c>
      <c r="D321" s="42">
        <f t="shared" si="43"/>
        <v>1</v>
      </c>
      <c r="E321" s="42" t="str">
        <f t="shared" si="44"/>
        <v/>
      </c>
      <c r="F321" s="42" t="str">
        <f t="shared" si="45"/>
        <v/>
      </c>
      <c r="G321" s="42" t="str">
        <f t="shared" si="46"/>
        <v/>
      </c>
      <c r="H321" s="1" t="s">
        <v>626</v>
      </c>
      <c r="I321" s="2" t="s">
        <v>49</v>
      </c>
      <c r="J321" s="52"/>
    </row>
    <row r="322" spans="1:10" ht="15" customHeight="1" x14ac:dyDescent="0.15">
      <c r="A322" s="51" t="s">
        <v>946</v>
      </c>
      <c r="B322" s="3" t="s">
        <v>627</v>
      </c>
      <c r="C322" s="42" t="str">
        <f t="shared" si="42"/>
        <v/>
      </c>
      <c r="D322" s="42">
        <f t="shared" si="43"/>
        <v>1</v>
      </c>
      <c r="E322" s="42" t="str">
        <f t="shared" si="44"/>
        <v/>
      </c>
      <c r="F322" s="42" t="str">
        <f t="shared" si="45"/>
        <v/>
      </c>
      <c r="G322" s="42" t="str">
        <f t="shared" si="46"/>
        <v/>
      </c>
      <c r="H322" s="1" t="s">
        <v>628</v>
      </c>
      <c r="I322" s="2" t="s">
        <v>20</v>
      </c>
      <c r="J322" s="52"/>
    </row>
    <row r="323" spans="1:10" ht="15" customHeight="1" x14ac:dyDescent="0.15">
      <c r="A323" s="51" t="s">
        <v>946</v>
      </c>
      <c r="B323" s="3" t="s">
        <v>629</v>
      </c>
      <c r="C323" s="42" t="str">
        <f t="shared" si="42"/>
        <v/>
      </c>
      <c r="D323" s="42">
        <f t="shared" si="43"/>
        <v>1</v>
      </c>
      <c r="E323" s="42" t="str">
        <f t="shared" si="44"/>
        <v/>
      </c>
      <c r="F323" s="42" t="str">
        <f t="shared" si="45"/>
        <v/>
      </c>
      <c r="G323" s="42" t="str">
        <f t="shared" si="46"/>
        <v/>
      </c>
      <c r="H323" s="1" t="s">
        <v>630</v>
      </c>
      <c r="I323" s="2" t="s">
        <v>243</v>
      </c>
      <c r="J323" s="52"/>
    </row>
    <row r="324" spans="1:10" ht="15" customHeight="1" thickBot="1" x14ac:dyDescent="0.2">
      <c r="A324" s="57" t="s">
        <v>946</v>
      </c>
      <c r="B324" s="23" t="s">
        <v>631</v>
      </c>
      <c r="C324" s="44" t="str">
        <f t="shared" si="42"/>
        <v/>
      </c>
      <c r="D324" s="44" t="str">
        <f t="shared" si="43"/>
        <v/>
      </c>
      <c r="E324" s="44" t="str">
        <f t="shared" si="44"/>
        <v/>
      </c>
      <c r="F324" s="44">
        <f t="shared" si="45"/>
        <v>1</v>
      </c>
      <c r="G324" s="44" t="str">
        <f t="shared" si="46"/>
        <v/>
      </c>
      <c r="H324" s="18" t="s">
        <v>632</v>
      </c>
      <c r="I324" s="24" t="s">
        <v>30</v>
      </c>
      <c r="J324" s="67"/>
    </row>
    <row r="325" spans="1:10" ht="15" customHeight="1" thickTop="1" thickBot="1" x14ac:dyDescent="0.2">
      <c r="A325" s="78"/>
      <c r="B325" s="79"/>
      <c r="C325" s="80">
        <f>SUM(C319:C324)</f>
        <v>1</v>
      </c>
      <c r="D325" s="80">
        <f t="shared" ref="D325:G325" si="54">SUM(D319:D324)</f>
        <v>4</v>
      </c>
      <c r="E325" s="80">
        <f t="shared" si="54"/>
        <v>0</v>
      </c>
      <c r="F325" s="80">
        <f t="shared" si="54"/>
        <v>1</v>
      </c>
      <c r="G325" s="80">
        <f t="shared" si="54"/>
        <v>0</v>
      </c>
      <c r="H325" s="103"/>
      <c r="I325" s="104"/>
      <c r="J325" s="112"/>
    </row>
    <row r="326" spans="1:10" ht="15" customHeight="1" x14ac:dyDescent="0.15">
      <c r="A326" s="54" t="s">
        <v>633</v>
      </c>
      <c r="B326" s="37" t="s">
        <v>899</v>
      </c>
      <c r="C326" s="43">
        <f t="shared" ref="C326:C388" si="55">IF(COUNTIF($B326,"*都")+COUNTIF($B326,"*道")+COUNTIF($B326,"*府")+COUNTIF($B326,"*県"),1,"")</f>
        <v>1</v>
      </c>
      <c r="D326" s="43" t="str">
        <f t="shared" ref="D326:D388" si="56">IF(COUNTIF($B326,"*市"),1,"")</f>
        <v/>
      </c>
      <c r="E326" s="43" t="str">
        <f t="shared" ref="E326:E388" si="57">IF(COUNTIF($B326,"*区"),1,"")</f>
        <v/>
      </c>
      <c r="F326" s="43" t="str">
        <f t="shared" ref="F326:F388" si="58">IF(COUNTIF($B326,"*町"),1,"")</f>
        <v/>
      </c>
      <c r="G326" s="43" t="str">
        <f t="shared" ref="G326:G388" si="59">IF(COUNTIF($B326,"*村"),1,"")</f>
        <v/>
      </c>
      <c r="H326" s="20" t="s">
        <v>634</v>
      </c>
      <c r="I326" s="22" t="s">
        <v>635</v>
      </c>
      <c r="J326" s="59"/>
    </row>
    <row r="327" spans="1:10" ht="15" customHeight="1" x14ac:dyDescent="0.15">
      <c r="A327" s="51" t="s">
        <v>947</v>
      </c>
      <c r="B327" s="3" t="s">
        <v>636</v>
      </c>
      <c r="C327" s="42" t="str">
        <f t="shared" si="55"/>
        <v/>
      </c>
      <c r="D327" s="42">
        <f t="shared" si="56"/>
        <v>1</v>
      </c>
      <c r="E327" s="42" t="str">
        <f t="shared" si="57"/>
        <v/>
      </c>
      <c r="F327" s="42" t="str">
        <f t="shared" si="58"/>
        <v/>
      </c>
      <c r="G327" s="42" t="str">
        <f t="shared" si="59"/>
        <v/>
      </c>
      <c r="H327" s="4" t="s">
        <v>637</v>
      </c>
      <c r="I327" s="5" t="s">
        <v>199</v>
      </c>
      <c r="J327" s="60" t="s">
        <v>81</v>
      </c>
    </row>
    <row r="328" spans="1:10" ht="15" customHeight="1" x14ac:dyDescent="0.15">
      <c r="A328" s="51" t="s">
        <v>947</v>
      </c>
      <c r="B328" s="3" t="s">
        <v>638</v>
      </c>
      <c r="C328" s="42" t="str">
        <f t="shared" si="55"/>
        <v/>
      </c>
      <c r="D328" s="42">
        <f t="shared" si="56"/>
        <v>1</v>
      </c>
      <c r="E328" s="42" t="str">
        <f t="shared" si="57"/>
        <v/>
      </c>
      <c r="F328" s="42" t="str">
        <f t="shared" si="58"/>
        <v/>
      </c>
      <c r="G328" s="42" t="str">
        <f t="shared" si="59"/>
        <v/>
      </c>
      <c r="H328" s="4" t="s">
        <v>639</v>
      </c>
      <c r="I328" s="5" t="s">
        <v>428</v>
      </c>
      <c r="J328" s="60"/>
    </row>
    <row r="329" spans="1:10" ht="15" customHeight="1" x14ac:dyDescent="0.15">
      <c r="A329" s="51" t="s">
        <v>947</v>
      </c>
      <c r="B329" s="3" t="s">
        <v>640</v>
      </c>
      <c r="C329" s="42" t="str">
        <f t="shared" si="55"/>
        <v/>
      </c>
      <c r="D329" s="42" t="str">
        <f t="shared" si="56"/>
        <v/>
      </c>
      <c r="E329" s="42" t="str">
        <f t="shared" si="57"/>
        <v/>
      </c>
      <c r="F329" s="42">
        <f t="shared" si="58"/>
        <v>1</v>
      </c>
      <c r="G329" s="42" t="str">
        <f t="shared" si="59"/>
        <v/>
      </c>
      <c r="H329" s="6" t="s">
        <v>641</v>
      </c>
      <c r="I329" s="5" t="s">
        <v>170</v>
      </c>
      <c r="J329" s="60"/>
    </row>
    <row r="330" spans="1:10" ht="15" customHeight="1" thickBot="1" x14ac:dyDescent="0.2">
      <c r="A330" s="57" t="s">
        <v>947</v>
      </c>
      <c r="B330" s="23" t="s">
        <v>437</v>
      </c>
      <c r="C330" s="44" t="str">
        <f t="shared" si="55"/>
        <v/>
      </c>
      <c r="D330" s="44" t="str">
        <f t="shared" si="56"/>
        <v/>
      </c>
      <c r="E330" s="44" t="str">
        <f t="shared" si="57"/>
        <v/>
      </c>
      <c r="F330" s="44">
        <f t="shared" si="58"/>
        <v>1</v>
      </c>
      <c r="G330" s="44" t="str">
        <f t="shared" si="59"/>
        <v/>
      </c>
      <c r="H330" s="34" t="s">
        <v>642</v>
      </c>
      <c r="I330" s="19" t="s">
        <v>199</v>
      </c>
      <c r="J330" s="61"/>
    </row>
    <row r="331" spans="1:10" ht="15" customHeight="1" thickTop="1" thickBot="1" x14ac:dyDescent="0.2">
      <c r="A331" s="78"/>
      <c r="B331" s="79"/>
      <c r="C331" s="80">
        <f>SUM(C326:C330)</f>
        <v>1</v>
      </c>
      <c r="D331" s="80">
        <f t="shared" ref="D331:G331" si="60">SUM(D326:D330)</f>
        <v>2</v>
      </c>
      <c r="E331" s="80">
        <f t="shared" si="60"/>
        <v>0</v>
      </c>
      <c r="F331" s="80">
        <f t="shared" si="60"/>
        <v>2</v>
      </c>
      <c r="G331" s="80">
        <f t="shared" si="60"/>
        <v>0</v>
      </c>
      <c r="H331" s="106"/>
      <c r="I331" s="82"/>
      <c r="J331" s="107"/>
    </row>
    <row r="332" spans="1:10" ht="15" customHeight="1" x14ac:dyDescent="0.15">
      <c r="A332" s="97" t="s">
        <v>643</v>
      </c>
      <c r="B332" s="141" t="s">
        <v>900</v>
      </c>
      <c r="C332" s="98">
        <f t="shared" si="55"/>
        <v>1</v>
      </c>
      <c r="D332" s="98" t="str">
        <f t="shared" si="56"/>
        <v/>
      </c>
      <c r="E332" s="98" t="str">
        <f t="shared" si="57"/>
        <v/>
      </c>
      <c r="F332" s="98" t="str">
        <f t="shared" si="58"/>
        <v/>
      </c>
      <c r="G332" s="98" t="str">
        <f t="shared" si="59"/>
        <v/>
      </c>
      <c r="H332" s="20" t="s">
        <v>644</v>
      </c>
      <c r="I332" s="22" t="s">
        <v>33</v>
      </c>
      <c r="J332" s="59"/>
    </row>
    <row r="333" spans="1:10" ht="15" customHeight="1" x14ac:dyDescent="0.15">
      <c r="A333" s="68" t="s">
        <v>643</v>
      </c>
      <c r="B333" s="142" t="s">
        <v>645</v>
      </c>
      <c r="C333" s="46" t="str">
        <f t="shared" si="55"/>
        <v/>
      </c>
      <c r="D333" s="46">
        <f t="shared" si="56"/>
        <v>1</v>
      </c>
      <c r="E333" s="46" t="str">
        <f t="shared" si="57"/>
        <v/>
      </c>
      <c r="F333" s="46" t="str">
        <f t="shared" si="58"/>
        <v/>
      </c>
      <c r="G333" s="46" t="str">
        <f t="shared" si="59"/>
        <v/>
      </c>
      <c r="H333" s="4" t="s">
        <v>646</v>
      </c>
      <c r="I333" s="5" t="s">
        <v>30</v>
      </c>
      <c r="J333" s="60"/>
    </row>
    <row r="334" spans="1:10" ht="15" customHeight="1" x14ac:dyDescent="0.15">
      <c r="A334" s="68" t="s">
        <v>643</v>
      </c>
      <c r="B334" s="142" t="s">
        <v>647</v>
      </c>
      <c r="C334" s="46" t="str">
        <f t="shared" si="55"/>
        <v/>
      </c>
      <c r="D334" s="46">
        <f t="shared" si="56"/>
        <v>1</v>
      </c>
      <c r="E334" s="46" t="str">
        <f t="shared" si="57"/>
        <v/>
      </c>
      <c r="F334" s="46" t="str">
        <f t="shared" si="58"/>
        <v/>
      </c>
      <c r="G334" s="46" t="str">
        <f t="shared" si="59"/>
        <v/>
      </c>
      <c r="H334" s="4" t="s">
        <v>648</v>
      </c>
      <c r="I334" s="5" t="s">
        <v>30</v>
      </c>
      <c r="J334" s="60"/>
    </row>
    <row r="335" spans="1:10" ht="15" customHeight="1" x14ac:dyDescent="0.15">
      <c r="A335" s="68" t="s">
        <v>643</v>
      </c>
      <c r="B335" s="142" t="s">
        <v>649</v>
      </c>
      <c r="C335" s="46" t="str">
        <f t="shared" si="55"/>
        <v/>
      </c>
      <c r="D335" s="46">
        <f t="shared" si="56"/>
        <v>1</v>
      </c>
      <c r="E335" s="46" t="str">
        <f t="shared" si="57"/>
        <v/>
      </c>
      <c r="F335" s="46" t="str">
        <f t="shared" si="58"/>
        <v/>
      </c>
      <c r="G335" s="46" t="str">
        <f t="shared" si="59"/>
        <v/>
      </c>
      <c r="H335" s="4" t="s">
        <v>650</v>
      </c>
      <c r="I335" s="5" t="s">
        <v>6</v>
      </c>
      <c r="J335" s="60" t="s">
        <v>81</v>
      </c>
    </row>
    <row r="336" spans="1:10" ht="15" customHeight="1" x14ac:dyDescent="0.15">
      <c r="A336" s="68" t="s">
        <v>643</v>
      </c>
      <c r="B336" s="142" t="s">
        <v>651</v>
      </c>
      <c r="C336" s="46" t="str">
        <f t="shared" si="55"/>
        <v/>
      </c>
      <c r="D336" s="46">
        <f t="shared" si="56"/>
        <v>1</v>
      </c>
      <c r="E336" s="46" t="str">
        <f t="shared" si="57"/>
        <v/>
      </c>
      <c r="F336" s="46" t="str">
        <f t="shared" si="58"/>
        <v/>
      </c>
      <c r="G336" s="46" t="str">
        <f t="shared" si="59"/>
        <v/>
      </c>
      <c r="H336" s="4" t="s">
        <v>652</v>
      </c>
      <c r="I336" s="5" t="s">
        <v>170</v>
      </c>
      <c r="J336" s="60"/>
    </row>
    <row r="337" spans="1:10" ht="15" customHeight="1" x14ac:dyDescent="0.15">
      <c r="A337" s="68" t="s">
        <v>643</v>
      </c>
      <c r="B337" s="142" t="s">
        <v>653</v>
      </c>
      <c r="C337" s="46" t="str">
        <f t="shared" si="55"/>
        <v/>
      </c>
      <c r="D337" s="46">
        <f t="shared" si="56"/>
        <v>1</v>
      </c>
      <c r="E337" s="46" t="str">
        <f t="shared" si="57"/>
        <v/>
      </c>
      <c r="F337" s="46" t="str">
        <f t="shared" si="58"/>
        <v/>
      </c>
      <c r="G337" s="46" t="str">
        <f t="shared" si="59"/>
        <v/>
      </c>
      <c r="H337" s="4" t="s">
        <v>654</v>
      </c>
      <c r="I337" s="5" t="s">
        <v>56</v>
      </c>
      <c r="J337" s="60"/>
    </row>
    <row r="338" spans="1:10" ht="15" customHeight="1" x14ac:dyDescent="0.15">
      <c r="A338" s="68" t="s">
        <v>643</v>
      </c>
      <c r="B338" s="142" t="s">
        <v>655</v>
      </c>
      <c r="C338" s="46" t="str">
        <f t="shared" si="55"/>
        <v/>
      </c>
      <c r="D338" s="46" t="str">
        <f t="shared" si="56"/>
        <v/>
      </c>
      <c r="E338" s="46" t="str">
        <f t="shared" si="57"/>
        <v/>
      </c>
      <c r="F338" s="46">
        <f t="shared" si="58"/>
        <v>1</v>
      </c>
      <c r="G338" s="46" t="str">
        <f t="shared" si="59"/>
        <v/>
      </c>
      <c r="H338" s="4" t="s">
        <v>656</v>
      </c>
      <c r="I338" s="5" t="s">
        <v>6</v>
      </c>
      <c r="J338" s="60"/>
    </row>
    <row r="339" spans="1:10" ht="15" customHeight="1" x14ac:dyDescent="0.15">
      <c r="A339" s="68" t="s">
        <v>643</v>
      </c>
      <c r="B339" s="142" t="s">
        <v>657</v>
      </c>
      <c r="C339" s="46" t="str">
        <f t="shared" si="55"/>
        <v/>
      </c>
      <c r="D339" s="46" t="str">
        <f t="shared" si="56"/>
        <v/>
      </c>
      <c r="E339" s="46" t="str">
        <f t="shared" si="57"/>
        <v/>
      </c>
      <c r="F339" s="46">
        <f t="shared" si="58"/>
        <v>1</v>
      </c>
      <c r="G339" s="46" t="str">
        <f t="shared" si="59"/>
        <v/>
      </c>
      <c r="H339" s="4" t="s">
        <v>658</v>
      </c>
      <c r="I339" s="5" t="s">
        <v>30</v>
      </c>
      <c r="J339" s="60" t="s">
        <v>81</v>
      </c>
    </row>
    <row r="340" spans="1:10" ht="15" customHeight="1" x14ac:dyDescent="0.15">
      <c r="A340" s="68" t="s">
        <v>643</v>
      </c>
      <c r="B340" s="142" t="s">
        <v>659</v>
      </c>
      <c r="C340" s="46" t="str">
        <f t="shared" si="55"/>
        <v/>
      </c>
      <c r="D340" s="46" t="str">
        <f t="shared" si="56"/>
        <v/>
      </c>
      <c r="E340" s="46" t="str">
        <f t="shared" si="57"/>
        <v/>
      </c>
      <c r="F340" s="46">
        <f t="shared" si="58"/>
        <v>1</v>
      </c>
      <c r="G340" s="46" t="str">
        <f t="shared" si="59"/>
        <v/>
      </c>
      <c r="H340" s="4" t="s">
        <v>660</v>
      </c>
      <c r="I340" s="5" t="s">
        <v>30</v>
      </c>
      <c r="J340" s="60" t="s">
        <v>81</v>
      </c>
    </row>
    <row r="341" spans="1:10" ht="15" customHeight="1" x14ac:dyDescent="0.15">
      <c r="A341" s="68" t="s">
        <v>643</v>
      </c>
      <c r="B341" s="142" t="s">
        <v>122</v>
      </c>
      <c r="C341" s="46" t="str">
        <f t="shared" si="55"/>
        <v/>
      </c>
      <c r="D341" s="46" t="str">
        <f t="shared" si="56"/>
        <v/>
      </c>
      <c r="E341" s="46" t="str">
        <f t="shared" si="57"/>
        <v/>
      </c>
      <c r="F341" s="46">
        <f t="shared" si="58"/>
        <v>1</v>
      </c>
      <c r="G341" s="46" t="str">
        <f t="shared" si="59"/>
        <v/>
      </c>
      <c r="H341" s="4" t="s">
        <v>661</v>
      </c>
      <c r="I341" s="5" t="s">
        <v>6</v>
      </c>
      <c r="J341" s="60" t="s">
        <v>81</v>
      </c>
    </row>
    <row r="342" spans="1:10" ht="15" customHeight="1" x14ac:dyDescent="0.15">
      <c r="A342" s="68" t="s">
        <v>643</v>
      </c>
      <c r="B342" s="142" t="s">
        <v>662</v>
      </c>
      <c r="C342" s="46" t="str">
        <f t="shared" si="55"/>
        <v/>
      </c>
      <c r="D342" s="46" t="str">
        <f t="shared" si="56"/>
        <v/>
      </c>
      <c r="E342" s="46" t="str">
        <f t="shared" si="57"/>
        <v/>
      </c>
      <c r="F342" s="46">
        <f t="shared" si="58"/>
        <v>1</v>
      </c>
      <c r="G342" s="46" t="str">
        <f t="shared" si="59"/>
        <v/>
      </c>
      <c r="H342" s="4" t="s">
        <v>663</v>
      </c>
      <c r="I342" s="5" t="s">
        <v>199</v>
      </c>
      <c r="J342" s="60"/>
    </row>
    <row r="343" spans="1:10" ht="15" customHeight="1" x14ac:dyDescent="0.15">
      <c r="A343" s="68" t="s">
        <v>643</v>
      </c>
      <c r="B343" s="142" t="s">
        <v>664</v>
      </c>
      <c r="C343" s="46" t="str">
        <f t="shared" si="55"/>
        <v/>
      </c>
      <c r="D343" s="46" t="str">
        <f t="shared" si="56"/>
        <v/>
      </c>
      <c r="E343" s="46" t="str">
        <f t="shared" si="57"/>
        <v/>
      </c>
      <c r="F343" s="46">
        <f t="shared" si="58"/>
        <v>1</v>
      </c>
      <c r="G343" s="46" t="str">
        <f t="shared" si="59"/>
        <v/>
      </c>
      <c r="H343" s="4" t="s">
        <v>665</v>
      </c>
      <c r="I343" s="5" t="s">
        <v>6</v>
      </c>
      <c r="J343" s="60" t="s">
        <v>81</v>
      </c>
    </row>
    <row r="344" spans="1:10" ht="15" customHeight="1" x14ac:dyDescent="0.15">
      <c r="A344" s="68" t="s">
        <v>643</v>
      </c>
      <c r="B344" s="142" t="s">
        <v>666</v>
      </c>
      <c r="C344" s="46" t="str">
        <f t="shared" si="55"/>
        <v/>
      </c>
      <c r="D344" s="46" t="str">
        <f t="shared" si="56"/>
        <v/>
      </c>
      <c r="E344" s="46" t="str">
        <f t="shared" si="57"/>
        <v/>
      </c>
      <c r="F344" s="46">
        <f t="shared" si="58"/>
        <v>1</v>
      </c>
      <c r="G344" s="46" t="str">
        <f t="shared" si="59"/>
        <v/>
      </c>
      <c r="H344" s="4" t="s">
        <v>667</v>
      </c>
      <c r="I344" s="5" t="s">
        <v>30</v>
      </c>
      <c r="J344" s="60" t="s">
        <v>81</v>
      </c>
    </row>
    <row r="345" spans="1:10" ht="15" customHeight="1" x14ac:dyDescent="0.15">
      <c r="A345" s="68" t="s">
        <v>643</v>
      </c>
      <c r="B345" s="142" t="s">
        <v>668</v>
      </c>
      <c r="C345" s="46" t="str">
        <f t="shared" si="55"/>
        <v/>
      </c>
      <c r="D345" s="46" t="str">
        <f t="shared" si="56"/>
        <v/>
      </c>
      <c r="E345" s="46" t="str">
        <f t="shared" si="57"/>
        <v/>
      </c>
      <c r="F345" s="46">
        <f t="shared" si="58"/>
        <v>1</v>
      </c>
      <c r="G345" s="46" t="str">
        <f t="shared" si="59"/>
        <v/>
      </c>
      <c r="H345" s="4" t="s">
        <v>669</v>
      </c>
      <c r="I345" s="5" t="s">
        <v>30</v>
      </c>
      <c r="J345" s="60"/>
    </row>
    <row r="346" spans="1:10" ht="15" customHeight="1" x14ac:dyDescent="0.15">
      <c r="A346" s="68" t="s">
        <v>643</v>
      </c>
      <c r="B346" s="142" t="s">
        <v>670</v>
      </c>
      <c r="C346" s="46" t="str">
        <f t="shared" si="55"/>
        <v/>
      </c>
      <c r="D346" s="46" t="str">
        <f t="shared" si="56"/>
        <v/>
      </c>
      <c r="E346" s="46" t="str">
        <f t="shared" si="57"/>
        <v/>
      </c>
      <c r="F346" s="46" t="str">
        <f t="shared" si="58"/>
        <v/>
      </c>
      <c r="G346" s="46">
        <f t="shared" si="59"/>
        <v>1</v>
      </c>
      <c r="H346" s="6" t="s">
        <v>671</v>
      </c>
      <c r="I346" s="5" t="s">
        <v>199</v>
      </c>
      <c r="J346" s="60"/>
    </row>
    <row r="347" spans="1:10" ht="15" customHeight="1" thickBot="1" x14ac:dyDescent="0.2">
      <c r="A347" s="90" t="s">
        <v>643</v>
      </c>
      <c r="B347" s="143" t="s">
        <v>672</v>
      </c>
      <c r="C347" s="91" t="str">
        <f t="shared" si="55"/>
        <v/>
      </c>
      <c r="D347" s="91" t="str">
        <f t="shared" si="56"/>
        <v/>
      </c>
      <c r="E347" s="91" t="str">
        <f t="shared" si="57"/>
        <v/>
      </c>
      <c r="F347" s="91">
        <f t="shared" si="58"/>
        <v>1</v>
      </c>
      <c r="G347" s="91" t="str">
        <f t="shared" si="59"/>
        <v/>
      </c>
      <c r="H347" s="31" t="s">
        <v>673</v>
      </c>
      <c r="I347" s="19" t="s">
        <v>30</v>
      </c>
      <c r="J347" s="61"/>
    </row>
    <row r="348" spans="1:10" ht="15" customHeight="1" thickTop="1" thickBot="1" x14ac:dyDescent="0.2">
      <c r="A348" s="118"/>
      <c r="B348" s="144"/>
      <c r="C348" s="119">
        <f>SUM(C332:C347)</f>
        <v>1</v>
      </c>
      <c r="D348" s="119">
        <f t="shared" ref="D348:G348" si="61">SUM(D332:D347)</f>
        <v>5</v>
      </c>
      <c r="E348" s="119">
        <f t="shared" si="61"/>
        <v>0</v>
      </c>
      <c r="F348" s="119">
        <f t="shared" si="61"/>
        <v>9</v>
      </c>
      <c r="G348" s="119">
        <f t="shared" si="61"/>
        <v>1</v>
      </c>
      <c r="H348" s="81"/>
      <c r="I348" s="82"/>
      <c r="J348" s="107"/>
    </row>
    <row r="349" spans="1:10" ht="15" customHeight="1" x14ac:dyDescent="0.15">
      <c r="A349" s="54" t="s">
        <v>674</v>
      </c>
      <c r="B349" s="37" t="s">
        <v>901</v>
      </c>
      <c r="C349" s="43">
        <f t="shared" si="55"/>
        <v>1</v>
      </c>
      <c r="D349" s="43" t="str">
        <f t="shared" si="56"/>
        <v/>
      </c>
      <c r="E349" s="43" t="str">
        <f t="shared" si="57"/>
        <v/>
      </c>
      <c r="F349" s="43" t="str">
        <f t="shared" si="58"/>
        <v/>
      </c>
      <c r="G349" s="43" t="str">
        <f t="shared" si="59"/>
        <v/>
      </c>
      <c r="H349" s="27" t="s">
        <v>675</v>
      </c>
      <c r="I349" s="28" t="s">
        <v>15</v>
      </c>
      <c r="J349" s="65"/>
    </row>
    <row r="350" spans="1:10" ht="15" customHeight="1" x14ac:dyDescent="0.15">
      <c r="A350" s="69" t="s">
        <v>948</v>
      </c>
      <c r="B350" s="10" t="s">
        <v>676</v>
      </c>
      <c r="C350" s="47" t="str">
        <f t="shared" si="55"/>
        <v/>
      </c>
      <c r="D350" s="47">
        <f t="shared" si="56"/>
        <v>1</v>
      </c>
      <c r="E350" s="47" t="str">
        <f t="shared" si="57"/>
        <v/>
      </c>
      <c r="F350" s="47" t="str">
        <f t="shared" si="58"/>
        <v/>
      </c>
      <c r="G350" s="47" t="str">
        <f t="shared" si="59"/>
        <v/>
      </c>
      <c r="H350" s="7" t="s">
        <v>677</v>
      </c>
      <c r="I350" s="2" t="s">
        <v>170</v>
      </c>
      <c r="J350" s="52"/>
    </row>
    <row r="351" spans="1:10" ht="15" customHeight="1" thickBot="1" x14ac:dyDescent="0.2">
      <c r="A351" s="70" t="s">
        <v>948</v>
      </c>
      <c r="B351" s="33" t="s">
        <v>678</v>
      </c>
      <c r="C351" s="48" t="str">
        <f t="shared" si="55"/>
        <v/>
      </c>
      <c r="D351" s="48">
        <f t="shared" si="56"/>
        <v>1</v>
      </c>
      <c r="E351" s="48" t="str">
        <f t="shared" si="57"/>
        <v/>
      </c>
      <c r="F351" s="48" t="str">
        <f t="shared" si="58"/>
        <v/>
      </c>
      <c r="G351" s="48" t="str">
        <f t="shared" si="59"/>
        <v/>
      </c>
      <c r="H351" s="18" t="s">
        <v>679</v>
      </c>
      <c r="I351" s="24" t="s">
        <v>15</v>
      </c>
      <c r="J351" s="67"/>
    </row>
    <row r="352" spans="1:10" ht="15" customHeight="1" thickTop="1" thickBot="1" x14ac:dyDescent="0.2">
      <c r="A352" s="120"/>
      <c r="B352" s="121"/>
      <c r="C352" s="122">
        <f>SUM(C349:C351)</f>
        <v>1</v>
      </c>
      <c r="D352" s="122">
        <f t="shared" ref="D352:G352" si="62">SUM(D349:D351)</f>
        <v>2</v>
      </c>
      <c r="E352" s="122">
        <f t="shared" si="62"/>
        <v>0</v>
      </c>
      <c r="F352" s="122">
        <f t="shared" si="62"/>
        <v>0</v>
      </c>
      <c r="G352" s="122">
        <f t="shared" si="62"/>
        <v>0</v>
      </c>
      <c r="H352" s="103"/>
      <c r="I352" s="104"/>
      <c r="J352" s="112"/>
    </row>
    <row r="353" spans="1:10" ht="15" customHeight="1" x14ac:dyDescent="0.15">
      <c r="A353" s="54" t="s">
        <v>680</v>
      </c>
      <c r="B353" s="37" t="s">
        <v>902</v>
      </c>
      <c r="C353" s="43">
        <f t="shared" si="55"/>
        <v>1</v>
      </c>
      <c r="D353" s="43" t="str">
        <f t="shared" si="56"/>
        <v/>
      </c>
      <c r="E353" s="43" t="str">
        <f t="shared" si="57"/>
        <v/>
      </c>
      <c r="F353" s="43" t="str">
        <f t="shared" si="58"/>
        <v/>
      </c>
      <c r="G353" s="43" t="str">
        <f t="shared" si="59"/>
        <v/>
      </c>
      <c r="H353" s="99" t="s">
        <v>681</v>
      </c>
      <c r="I353" s="100" t="s">
        <v>30</v>
      </c>
      <c r="J353" s="101" t="s">
        <v>81</v>
      </c>
    </row>
    <row r="354" spans="1:10" ht="15" customHeight="1" x14ac:dyDescent="0.15">
      <c r="A354" s="51" t="s">
        <v>949</v>
      </c>
      <c r="B354" s="3" t="s">
        <v>682</v>
      </c>
      <c r="C354" s="42" t="str">
        <f t="shared" si="55"/>
        <v/>
      </c>
      <c r="D354" s="42">
        <f t="shared" si="56"/>
        <v>1</v>
      </c>
      <c r="E354" s="42" t="str">
        <f t="shared" si="57"/>
        <v/>
      </c>
      <c r="F354" s="42" t="str">
        <f t="shared" si="58"/>
        <v/>
      </c>
      <c r="G354" s="42" t="str">
        <f t="shared" si="59"/>
        <v/>
      </c>
      <c r="H354" s="11" t="s">
        <v>683</v>
      </c>
      <c r="I354" s="12" t="s">
        <v>298</v>
      </c>
      <c r="J354" s="71"/>
    </row>
    <row r="355" spans="1:10" ht="15" customHeight="1" x14ac:dyDescent="0.15">
      <c r="A355" s="51" t="s">
        <v>949</v>
      </c>
      <c r="B355" s="3" t="s">
        <v>684</v>
      </c>
      <c r="C355" s="42" t="str">
        <f t="shared" si="55"/>
        <v/>
      </c>
      <c r="D355" s="42">
        <f t="shared" si="56"/>
        <v>1</v>
      </c>
      <c r="E355" s="42" t="str">
        <f t="shared" si="57"/>
        <v/>
      </c>
      <c r="F355" s="42" t="str">
        <f t="shared" si="58"/>
        <v/>
      </c>
      <c r="G355" s="42" t="str">
        <f t="shared" si="59"/>
        <v/>
      </c>
      <c r="H355" s="13" t="s">
        <v>685</v>
      </c>
      <c r="I355" s="12" t="s">
        <v>30</v>
      </c>
      <c r="J355" s="71" t="s">
        <v>81</v>
      </c>
    </row>
    <row r="356" spans="1:10" ht="15" customHeight="1" x14ac:dyDescent="0.15">
      <c r="A356" s="51" t="s">
        <v>949</v>
      </c>
      <c r="B356" s="3" t="s">
        <v>686</v>
      </c>
      <c r="C356" s="42" t="str">
        <f t="shared" si="55"/>
        <v/>
      </c>
      <c r="D356" s="42">
        <f t="shared" si="56"/>
        <v>1</v>
      </c>
      <c r="E356" s="42" t="str">
        <f t="shared" si="57"/>
        <v/>
      </c>
      <c r="F356" s="42" t="str">
        <f t="shared" si="58"/>
        <v/>
      </c>
      <c r="G356" s="42" t="str">
        <f t="shared" si="59"/>
        <v/>
      </c>
      <c r="H356" s="11" t="s">
        <v>687</v>
      </c>
      <c r="I356" s="12" t="s">
        <v>30</v>
      </c>
      <c r="J356" s="71"/>
    </row>
    <row r="357" spans="1:10" ht="15" customHeight="1" x14ac:dyDescent="0.15">
      <c r="A357" s="51" t="s">
        <v>949</v>
      </c>
      <c r="B357" s="3" t="s">
        <v>688</v>
      </c>
      <c r="C357" s="42" t="str">
        <f t="shared" si="55"/>
        <v/>
      </c>
      <c r="D357" s="42">
        <f t="shared" si="56"/>
        <v>1</v>
      </c>
      <c r="E357" s="42" t="str">
        <f t="shared" si="57"/>
        <v/>
      </c>
      <c r="F357" s="42" t="str">
        <f t="shared" si="58"/>
        <v/>
      </c>
      <c r="G357" s="42" t="str">
        <f t="shared" si="59"/>
        <v/>
      </c>
      <c r="H357" s="11" t="s">
        <v>689</v>
      </c>
      <c r="I357" s="12" t="s">
        <v>6</v>
      </c>
      <c r="J357" s="71"/>
    </row>
    <row r="358" spans="1:10" ht="15" customHeight="1" x14ac:dyDescent="0.15">
      <c r="A358" s="51" t="s">
        <v>949</v>
      </c>
      <c r="B358" s="3" t="s">
        <v>690</v>
      </c>
      <c r="C358" s="42" t="str">
        <f t="shared" si="55"/>
        <v/>
      </c>
      <c r="D358" s="42" t="str">
        <f t="shared" si="56"/>
        <v/>
      </c>
      <c r="E358" s="42" t="str">
        <f t="shared" si="57"/>
        <v/>
      </c>
      <c r="F358" s="42">
        <f t="shared" si="58"/>
        <v>1</v>
      </c>
      <c r="G358" s="42" t="str">
        <f t="shared" si="59"/>
        <v/>
      </c>
      <c r="H358" s="11" t="s">
        <v>691</v>
      </c>
      <c r="I358" s="12" t="s">
        <v>6</v>
      </c>
      <c r="J358" s="71"/>
    </row>
    <row r="359" spans="1:10" ht="15" customHeight="1" x14ac:dyDescent="0.15">
      <c r="A359" s="51" t="s">
        <v>949</v>
      </c>
      <c r="B359" s="3" t="s">
        <v>692</v>
      </c>
      <c r="C359" s="42" t="str">
        <f t="shared" si="55"/>
        <v/>
      </c>
      <c r="D359" s="42" t="str">
        <f t="shared" si="56"/>
        <v/>
      </c>
      <c r="E359" s="42" t="str">
        <f t="shared" si="57"/>
        <v/>
      </c>
      <c r="F359" s="42">
        <f t="shared" si="58"/>
        <v>1</v>
      </c>
      <c r="G359" s="42" t="str">
        <f t="shared" si="59"/>
        <v/>
      </c>
      <c r="H359" s="11" t="s">
        <v>693</v>
      </c>
      <c r="I359" s="12" t="s">
        <v>6</v>
      </c>
      <c r="J359" s="71"/>
    </row>
    <row r="360" spans="1:10" ht="15" customHeight="1" thickBot="1" x14ac:dyDescent="0.2">
      <c r="A360" s="57" t="s">
        <v>949</v>
      </c>
      <c r="B360" s="23" t="s">
        <v>694</v>
      </c>
      <c r="C360" s="44" t="str">
        <f t="shared" si="55"/>
        <v/>
      </c>
      <c r="D360" s="44" t="str">
        <f t="shared" si="56"/>
        <v/>
      </c>
      <c r="E360" s="44" t="str">
        <f t="shared" si="57"/>
        <v/>
      </c>
      <c r="F360" s="44">
        <f t="shared" si="58"/>
        <v>1</v>
      </c>
      <c r="G360" s="44" t="str">
        <f t="shared" si="59"/>
        <v/>
      </c>
      <c r="H360" s="92" t="s">
        <v>695</v>
      </c>
      <c r="I360" s="93" t="s">
        <v>30</v>
      </c>
      <c r="J360" s="94"/>
    </row>
    <row r="361" spans="1:10" ht="15" customHeight="1" thickTop="1" thickBot="1" x14ac:dyDescent="0.2">
      <c r="A361" s="78"/>
      <c r="B361" s="79"/>
      <c r="C361" s="80">
        <f>SUM(C353:C360)</f>
        <v>1</v>
      </c>
      <c r="D361" s="80">
        <f t="shared" ref="D361:G361" si="63">SUM(D353:D360)</f>
        <v>4</v>
      </c>
      <c r="E361" s="80">
        <f t="shared" si="63"/>
        <v>0</v>
      </c>
      <c r="F361" s="80">
        <f t="shared" si="63"/>
        <v>3</v>
      </c>
      <c r="G361" s="80">
        <f t="shared" si="63"/>
        <v>0</v>
      </c>
      <c r="H361" s="123"/>
      <c r="I361" s="124"/>
      <c r="J361" s="125"/>
    </row>
    <row r="362" spans="1:10" ht="15" customHeight="1" x14ac:dyDescent="0.15">
      <c r="A362" s="54" t="s">
        <v>696</v>
      </c>
      <c r="B362" s="37" t="s">
        <v>903</v>
      </c>
      <c r="C362" s="43">
        <f t="shared" si="55"/>
        <v>1</v>
      </c>
      <c r="D362" s="43" t="str">
        <f t="shared" si="56"/>
        <v/>
      </c>
      <c r="E362" s="43" t="str">
        <f t="shared" si="57"/>
        <v/>
      </c>
      <c r="F362" s="43" t="str">
        <f t="shared" si="58"/>
        <v/>
      </c>
      <c r="G362" s="43" t="str">
        <f t="shared" si="59"/>
        <v/>
      </c>
      <c r="H362" s="20" t="s">
        <v>697</v>
      </c>
      <c r="I362" s="22" t="s">
        <v>40</v>
      </c>
      <c r="J362" s="59"/>
    </row>
    <row r="363" spans="1:10" ht="15" customHeight="1" x14ac:dyDescent="0.15">
      <c r="A363" s="51" t="s">
        <v>950</v>
      </c>
      <c r="B363" s="3" t="s">
        <v>698</v>
      </c>
      <c r="C363" s="42" t="str">
        <f t="shared" si="55"/>
        <v/>
      </c>
      <c r="D363" s="42">
        <f t="shared" si="56"/>
        <v>1</v>
      </c>
      <c r="E363" s="42" t="str">
        <f t="shared" si="57"/>
        <v/>
      </c>
      <c r="F363" s="42" t="str">
        <f t="shared" si="58"/>
        <v/>
      </c>
      <c r="G363" s="42" t="str">
        <f t="shared" si="59"/>
        <v/>
      </c>
      <c r="H363" s="4" t="s">
        <v>699</v>
      </c>
      <c r="I363" s="5" t="s">
        <v>49</v>
      </c>
      <c r="J363" s="60"/>
    </row>
    <row r="364" spans="1:10" ht="15" customHeight="1" x14ac:dyDescent="0.15">
      <c r="A364" s="51" t="s">
        <v>950</v>
      </c>
      <c r="B364" s="3" t="s">
        <v>700</v>
      </c>
      <c r="C364" s="42" t="str">
        <f t="shared" si="55"/>
        <v/>
      </c>
      <c r="D364" s="42">
        <f t="shared" si="56"/>
        <v>1</v>
      </c>
      <c r="E364" s="42" t="str">
        <f t="shared" si="57"/>
        <v/>
      </c>
      <c r="F364" s="42" t="str">
        <f t="shared" si="58"/>
        <v/>
      </c>
      <c r="G364" s="42" t="str">
        <f t="shared" si="59"/>
        <v/>
      </c>
      <c r="H364" s="4" t="s">
        <v>701</v>
      </c>
      <c r="I364" s="5" t="s">
        <v>49</v>
      </c>
      <c r="J364" s="60"/>
    </row>
    <row r="365" spans="1:10" ht="15" customHeight="1" x14ac:dyDescent="0.15">
      <c r="A365" s="51" t="s">
        <v>950</v>
      </c>
      <c r="B365" s="3" t="s">
        <v>702</v>
      </c>
      <c r="C365" s="42" t="str">
        <f t="shared" si="55"/>
        <v/>
      </c>
      <c r="D365" s="42">
        <f t="shared" si="56"/>
        <v>1</v>
      </c>
      <c r="E365" s="42" t="str">
        <f t="shared" si="57"/>
        <v/>
      </c>
      <c r="F365" s="42" t="str">
        <f t="shared" si="58"/>
        <v/>
      </c>
      <c r="G365" s="42" t="str">
        <f t="shared" si="59"/>
        <v/>
      </c>
      <c r="H365" s="4" t="s">
        <v>703</v>
      </c>
      <c r="I365" s="5" t="s">
        <v>33</v>
      </c>
      <c r="J365" s="60"/>
    </row>
    <row r="366" spans="1:10" ht="15" customHeight="1" x14ac:dyDescent="0.15">
      <c r="A366" s="51" t="s">
        <v>950</v>
      </c>
      <c r="B366" s="3" t="s">
        <v>704</v>
      </c>
      <c r="C366" s="42" t="str">
        <f t="shared" si="55"/>
        <v/>
      </c>
      <c r="D366" s="42">
        <f t="shared" si="56"/>
        <v>1</v>
      </c>
      <c r="E366" s="42" t="str">
        <f t="shared" si="57"/>
        <v/>
      </c>
      <c r="F366" s="42" t="str">
        <f t="shared" si="58"/>
        <v/>
      </c>
      <c r="G366" s="42" t="str">
        <f t="shared" si="59"/>
        <v/>
      </c>
      <c r="H366" s="4" t="s">
        <v>705</v>
      </c>
      <c r="I366" s="5" t="s">
        <v>6</v>
      </c>
      <c r="J366" s="60"/>
    </row>
    <row r="367" spans="1:10" ht="15" customHeight="1" x14ac:dyDescent="0.15">
      <c r="A367" s="51" t="s">
        <v>950</v>
      </c>
      <c r="B367" s="3" t="s">
        <v>706</v>
      </c>
      <c r="C367" s="42" t="str">
        <f t="shared" si="55"/>
        <v/>
      </c>
      <c r="D367" s="42">
        <f t="shared" si="56"/>
        <v>1</v>
      </c>
      <c r="E367" s="42" t="str">
        <f t="shared" si="57"/>
        <v/>
      </c>
      <c r="F367" s="42" t="str">
        <f t="shared" si="58"/>
        <v/>
      </c>
      <c r="G367" s="42" t="str">
        <f t="shared" si="59"/>
        <v/>
      </c>
      <c r="H367" s="4" t="s">
        <v>707</v>
      </c>
      <c r="I367" s="5" t="s">
        <v>6</v>
      </c>
      <c r="J367" s="60"/>
    </row>
    <row r="368" spans="1:10" ht="15" customHeight="1" x14ac:dyDescent="0.15">
      <c r="A368" s="51" t="s">
        <v>950</v>
      </c>
      <c r="B368" s="3" t="s">
        <v>708</v>
      </c>
      <c r="C368" s="42" t="str">
        <f t="shared" si="55"/>
        <v/>
      </c>
      <c r="D368" s="42">
        <f t="shared" si="56"/>
        <v>1</v>
      </c>
      <c r="E368" s="42" t="str">
        <f t="shared" si="57"/>
        <v/>
      </c>
      <c r="F368" s="42" t="str">
        <f t="shared" si="58"/>
        <v/>
      </c>
      <c r="G368" s="42" t="str">
        <f t="shared" si="59"/>
        <v/>
      </c>
      <c r="H368" s="4" t="s">
        <v>709</v>
      </c>
      <c r="I368" s="5" t="s">
        <v>15</v>
      </c>
      <c r="J368" s="60"/>
    </row>
    <row r="369" spans="1:10" ht="15" customHeight="1" thickBot="1" x14ac:dyDescent="0.2">
      <c r="A369" s="57" t="s">
        <v>950</v>
      </c>
      <c r="B369" s="23" t="s">
        <v>710</v>
      </c>
      <c r="C369" s="44" t="str">
        <f t="shared" si="55"/>
        <v/>
      </c>
      <c r="D369" s="44">
        <f t="shared" si="56"/>
        <v>1</v>
      </c>
      <c r="E369" s="44" t="str">
        <f t="shared" si="57"/>
        <v/>
      </c>
      <c r="F369" s="44" t="str">
        <f t="shared" si="58"/>
        <v/>
      </c>
      <c r="G369" s="44" t="str">
        <f t="shared" si="59"/>
        <v/>
      </c>
      <c r="H369" s="31" t="s">
        <v>711</v>
      </c>
      <c r="I369" s="19" t="s">
        <v>33</v>
      </c>
      <c r="J369" s="61"/>
    </row>
    <row r="370" spans="1:10" ht="15" customHeight="1" thickTop="1" thickBot="1" x14ac:dyDescent="0.2">
      <c r="A370" s="78"/>
      <c r="B370" s="79"/>
      <c r="C370" s="80">
        <f>SUM(C362:C369)</f>
        <v>1</v>
      </c>
      <c r="D370" s="80">
        <f t="shared" ref="D370:G370" si="64">SUM(D362:D369)</f>
        <v>7</v>
      </c>
      <c r="E370" s="80">
        <f t="shared" si="64"/>
        <v>0</v>
      </c>
      <c r="F370" s="80">
        <f t="shared" si="64"/>
        <v>0</v>
      </c>
      <c r="G370" s="80">
        <f t="shared" si="64"/>
        <v>0</v>
      </c>
      <c r="H370" s="81"/>
      <c r="I370" s="82"/>
      <c r="J370" s="107"/>
    </row>
    <row r="371" spans="1:10" ht="27" customHeight="1" x14ac:dyDescent="0.15">
      <c r="A371" s="54" t="s">
        <v>712</v>
      </c>
      <c r="B371" s="37" t="s">
        <v>904</v>
      </c>
      <c r="C371" s="43">
        <f t="shared" si="55"/>
        <v>1</v>
      </c>
      <c r="D371" s="43" t="str">
        <f t="shared" si="56"/>
        <v/>
      </c>
      <c r="E371" s="43" t="str">
        <f t="shared" si="57"/>
        <v/>
      </c>
      <c r="F371" s="43" t="str">
        <f t="shared" si="58"/>
        <v/>
      </c>
      <c r="G371" s="43" t="str">
        <f t="shared" si="59"/>
        <v/>
      </c>
      <c r="H371" s="20" t="s">
        <v>713</v>
      </c>
      <c r="I371" s="22" t="s">
        <v>714</v>
      </c>
      <c r="J371" s="59"/>
    </row>
    <row r="372" spans="1:10" ht="15" customHeight="1" x14ac:dyDescent="0.15">
      <c r="A372" s="51" t="s">
        <v>951</v>
      </c>
      <c r="B372" s="3" t="s">
        <v>715</v>
      </c>
      <c r="C372" s="42" t="str">
        <f t="shared" si="55"/>
        <v/>
      </c>
      <c r="D372" s="42">
        <f t="shared" si="56"/>
        <v>1</v>
      </c>
      <c r="E372" s="42" t="str">
        <f t="shared" si="57"/>
        <v/>
      </c>
      <c r="F372" s="42" t="str">
        <f t="shared" si="58"/>
        <v/>
      </c>
      <c r="G372" s="42" t="str">
        <f t="shared" si="59"/>
        <v/>
      </c>
      <c r="H372" s="4" t="s">
        <v>716</v>
      </c>
      <c r="I372" s="5" t="s">
        <v>717</v>
      </c>
      <c r="J372" s="60"/>
    </row>
    <row r="373" spans="1:10" ht="15" customHeight="1" x14ac:dyDescent="0.15">
      <c r="A373" s="51" t="s">
        <v>951</v>
      </c>
      <c r="B373" s="3" t="s">
        <v>718</v>
      </c>
      <c r="C373" s="42" t="str">
        <f t="shared" si="55"/>
        <v/>
      </c>
      <c r="D373" s="42">
        <f t="shared" si="56"/>
        <v>1</v>
      </c>
      <c r="E373" s="42" t="str">
        <f t="shared" si="57"/>
        <v/>
      </c>
      <c r="F373" s="42" t="str">
        <f t="shared" si="58"/>
        <v/>
      </c>
      <c r="G373" s="42" t="str">
        <f t="shared" si="59"/>
        <v/>
      </c>
      <c r="H373" s="4" t="s">
        <v>719</v>
      </c>
      <c r="I373" s="5" t="s">
        <v>720</v>
      </c>
      <c r="J373" s="60"/>
    </row>
    <row r="374" spans="1:10" ht="15" customHeight="1" x14ac:dyDescent="0.15">
      <c r="A374" s="51" t="s">
        <v>951</v>
      </c>
      <c r="B374" s="3" t="s">
        <v>721</v>
      </c>
      <c r="C374" s="42" t="str">
        <f t="shared" si="55"/>
        <v/>
      </c>
      <c r="D374" s="42">
        <f t="shared" si="56"/>
        <v>1</v>
      </c>
      <c r="E374" s="42" t="str">
        <f t="shared" si="57"/>
        <v/>
      </c>
      <c r="F374" s="42" t="str">
        <f t="shared" si="58"/>
        <v/>
      </c>
      <c r="G374" s="42" t="str">
        <f t="shared" si="59"/>
        <v/>
      </c>
      <c r="H374" s="4" t="s">
        <v>722</v>
      </c>
      <c r="I374" s="5" t="s">
        <v>723</v>
      </c>
      <c r="J374" s="60"/>
    </row>
    <row r="375" spans="1:10" ht="15" customHeight="1" thickBot="1" x14ac:dyDescent="0.2">
      <c r="A375" s="57" t="s">
        <v>951</v>
      </c>
      <c r="B375" s="23" t="s">
        <v>724</v>
      </c>
      <c r="C375" s="44" t="str">
        <f t="shared" si="55"/>
        <v/>
      </c>
      <c r="D375" s="44">
        <f t="shared" si="56"/>
        <v>1</v>
      </c>
      <c r="E375" s="44" t="str">
        <f t="shared" si="57"/>
        <v/>
      </c>
      <c r="F375" s="44" t="str">
        <f t="shared" si="58"/>
        <v/>
      </c>
      <c r="G375" s="44" t="str">
        <f t="shared" si="59"/>
        <v/>
      </c>
      <c r="H375" s="31" t="s">
        <v>725</v>
      </c>
      <c r="I375" s="19" t="s">
        <v>723</v>
      </c>
      <c r="J375" s="61"/>
    </row>
    <row r="376" spans="1:10" ht="15" customHeight="1" thickTop="1" thickBot="1" x14ac:dyDescent="0.2">
      <c r="A376" s="78"/>
      <c r="B376" s="79"/>
      <c r="C376" s="80">
        <f>SUM(C371:C375)</f>
        <v>1</v>
      </c>
      <c r="D376" s="80">
        <f t="shared" ref="D376:G376" si="65">SUM(D371:D375)</f>
        <v>4</v>
      </c>
      <c r="E376" s="80">
        <f t="shared" si="65"/>
        <v>0</v>
      </c>
      <c r="F376" s="80">
        <f t="shared" si="65"/>
        <v>0</v>
      </c>
      <c r="G376" s="80">
        <f t="shared" si="65"/>
        <v>0</v>
      </c>
      <c r="H376" s="81"/>
      <c r="I376" s="82"/>
      <c r="J376" s="107"/>
    </row>
    <row r="377" spans="1:10" ht="15" customHeight="1" x14ac:dyDescent="0.15">
      <c r="A377" s="54" t="s">
        <v>726</v>
      </c>
      <c r="B377" s="37" t="s">
        <v>905</v>
      </c>
      <c r="C377" s="43">
        <f t="shared" si="55"/>
        <v>1</v>
      </c>
      <c r="D377" s="43" t="str">
        <f t="shared" si="56"/>
        <v/>
      </c>
      <c r="E377" s="43" t="str">
        <f t="shared" si="57"/>
        <v/>
      </c>
      <c r="F377" s="43" t="str">
        <f t="shared" si="58"/>
        <v/>
      </c>
      <c r="G377" s="43" t="str">
        <f t="shared" si="59"/>
        <v/>
      </c>
      <c r="H377" s="20" t="s">
        <v>727</v>
      </c>
      <c r="I377" s="22" t="s">
        <v>49</v>
      </c>
      <c r="J377" s="59"/>
    </row>
    <row r="378" spans="1:10" ht="15" customHeight="1" x14ac:dyDescent="0.15">
      <c r="A378" s="51" t="s">
        <v>952</v>
      </c>
      <c r="B378" s="3" t="s">
        <v>728</v>
      </c>
      <c r="C378" s="42" t="str">
        <f t="shared" si="55"/>
        <v/>
      </c>
      <c r="D378" s="42">
        <f t="shared" si="56"/>
        <v>1</v>
      </c>
      <c r="E378" s="42" t="str">
        <f t="shared" si="57"/>
        <v/>
      </c>
      <c r="F378" s="42" t="str">
        <f t="shared" si="58"/>
        <v/>
      </c>
      <c r="G378" s="42" t="str">
        <f t="shared" si="59"/>
        <v/>
      </c>
      <c r="H378" s="4" t="s">
        <v>729</v>
      </c>
      <c r="I378" s="5" t="s">
        <v>49</v>
      </c>
      <c r="J378" s="60"/>
    </row>
    <row r="379" spans="1:10" ht="15" customHeight="1" x14ac:dyDescent="0.15">
      <c r="A379" s="51" t="s">
        <v>952</v>
      </c>
      <c r="B379" s="3" t="s">
        <v>730</v>
      </c>
      <c r="C379" s="42" t="str">
        <f t="shared" si="55"/>
        <v/>
      </c>
      <c r="D379" s="42">
        <f t="shared" si="56"/>
        <v>1</v>
      </c>
      <c r="E379" s="42" t="str">
        <f t="shared" si="57"/>
        <v/>
      </c>
      <c r="F379" s="42" t="str">
        <f t="shared" si="58"/>
        <v/>
      </c>
      <c r="G379" s="42" t="str">
        <f t="shared" si="59"/>
        <v/>
      </c>
      <c r="H379" s="4" t="s">
        <v>731</v>
      </c>
      <c r="I379" s="5" t="s">
        <v>15</v>
      </c>
      <c r="J379" s="60"/>
    </row>
    <row r="380" spans="1:10" ht="15" customHeight="1" x14ac:dyDescent="0.15">
      <c r="A380" s="51" t="s">
        <v>952</v>
      </c>
      <c r="B380" s="3" t="s">
        <v>732</v>
      </c>
      <c r="C380" s="42" t="str">
        <f t="shared" si="55"/>
        <v/>
      </c>
      <c r="D380" s="42">
        <f t="shared" si="56"/>
        <v>1</v>
      </c>
      <c r="E380" s="42" t="str">
        <f t="shared" si="57"/>
        <v/>
      </c>
      <c r="F380" s="42" t="str">
        <f t="shared" si="58"/>
        <v/>
      </c>
      <c r="G380" s="42" t="str">
        <f t="shared" si="59"/>
        <v/>
      </c>
      <c r="H380" s="4" t="s">
        <v>733</v>
      </c>
      <c r="I380" s="5" t="s">
        <v>25</v>
      </c>
      <c r="J380" s="60"/>
    </row>
    <row r="381" spans="1:10" ht="15" customHeight="1" x14ac:dyDescent="0.15">
      <c r="A381" s="51" t="s">
        <v>952</v>
      </c>
      <c r="B381" s="3" t="s">
        <v>734</v>
      </c>
      <c r="C381" s="42" t="str">
        <f t="shared" si="55"/>
        <v/>
      </c>
      <c r="D381" s="42">
        <f t="shared" si="56"/>
        <v>1</v>
      </c>
      <c r="E381" s="42" t="str">
        <f t="shared" si="57"/>
        <v/>
      </c>
      <c r="F381" s="42" t="str">
        <f t="shared" si="58"/>
        <v/>
      </c>
      <c r="G381" s="42" t="str">
        <f t="shared" si="59"/>
        <v/>
      </c>
      <c r="H381" s="4" t="s">
        <v>735</v>
      </c>
      <c r="I381" s="5" t="s">
        <v>25</v>
      </c>
      <c r="J381" s="60"/>
    </row>
    <row r="382" spans="1:10" ht="15" customHeight="1" x14ac:dyDescent="0.15">
      <c r="A382" s="51" t="s">
        <v>952</v>
      </c>
      <c r="B382" s="3" t="s">
        <v>736</v>
      </c>
      <c r="C382" s="42" t="str">
        <f t="shared" si="55"/>
        <v/>
      </c>
      <c r="D382" s="42">
        <f t="shared" si="56"/>
        <v>1</v>
      </c>
      <c r="E382" s="42" t="str">
        <f t="shared" si="57"/>
        <v/>
      </c>
      <c r="F382" s="42" t="str">
        <f t="shared" si="58"/>
        <v/>
      </c>
      <c r="G382" s="42" t="str">
        <f t="shared" si="59"/>
        <v/>
      </c>
      <c r="H382" s="4" t="s">
        <v>737</v>
      </c>
      <c r="I382" s="5" t="s">
        <v>25</v>
      </c>
      <c r="J382" s="60"/>
    </row>
    <row r="383" spans="1:10" ht="15" customHeight="1" x14ac:dyDescent="0.15">
      <c r="A383" s="51" t="s">
        <v>952</v>
      </c>
      <c r="B383" s="3" t="s">
        <v>738</v>
      </c>
      <c r="C383" s="42" t="str">
        <f t="shared" si="55"/>
        <v/>
      </c>
      <c r="D383" s="42" t="str">
        <f t="shared" si="56"/>
        <v/>
      </c>
      <c r="E383" s="42" t="str">
        <f t="shared" si="57"/>
        <v/>
      </c>
      <c r="F383" s="42">
        <f t="shared" si="58"/>
        <v>1</v>
      </c>
      <c r="G383" s="42" t="str">
        <f t="shared" si="59"/>
        <v/>
      </c>
      <c r="H383" s="4" t="s">
        <v>739</v>
      </c>
      <c r="I383" s="5" t="s">
        <v>30</v>
      </c>
      <c r="J383" s="60"/>
    </row>
    <row r="384" spans="1:10" ht="15" customHeight="1" thickBot="1" x14ac:dyDescent="0.2">
      <c r="A384" s="57" t="s">
        <v>952</v>
      </c>
      <c r="B384" s="23" t="s">
        <v>740</v>
      </c>
      <c r="C384" s="44" t="str">
        <f t="shared" si="55"/>
        <v/>
      </c>
      <c r="D384" s="44" t="str">
        <f t="shared" si="56"/>
        <v/>
      </c>
      <c r="E384" s="44" t="str">
        <f t="shared" si="57"/>
        <v/>
      </c>
      <c r="F384" s="44">
        <f t="shared" si="58"/>
        <v>1</v>
      </c>
      <c r="G384" s="44" t="str">
        <f t="shared" si="59"/>
        <v/>
      </c>
      <c r="H384" s="31" t="s">
        <v>741</v>
      </c>
      <c r="I384" s="19" t="s">
        <v>30</v>
      </c>
      <c r="J384" s="61"/>
    </row>
    <row r="385" spans="1:10" ht="15" customHeight="1" thickTop="1" thickBot="1" x14ac:dyDescent="0.2">
      <c r="A385" s="78"/>
      <c r="B385" s="79"/>
      <c r="C385" s="80">
        <f>SUM(C377:C384)</f>
        <v>1</v>
      </c>
      <c r="D385" s="80">
        <f t="shared" ref="D385:G385" si="66">SUM(D377:D384)</f>
        <v>5</v>
      </c>
      <c r="E385" s="80">
        <f t="shared" si="66"/>
        <v>0</v>
      </c>
      <c r="F385" s="80">
        <f t="shared" si="66"/>
        <v>2</v>
      </c>
      <c r="G385" s="80">
        <f t="shared" si="66"/>
        <v>0</v>
      </c>
      <c r="H385" s="81"/>
      <c r="I385" s="82"/>
      <c r="J385" s="107"/>
    </row>
    <row r="386" spans="1:10" ht="15" customHeight="1" x14ac:dyDescent="0.15">
      <c r="A386" s="54" t="s">
        <v>742</v>
      </c>
      <c r="B386" s="37" t="s">
        <v>906</v>
      </c>
      <c r="C386" s="43">
        <f t="shared" si="55"/>
        <v>1</v>
      </c>
      <c r="D386" s="43" t="str">
        <f t="shared" si="56"/>
        <v/>
      </c>
      <c r="E386" s="43" t="str">
        <f t="shared" si="57"/>
        <v/>
      </c>
      <c r="F386" s="43" t="str">
        <f t="shared" si="58"/>
        <v/>
      </c>
      <c r="G386" s="43" t="str">
        <f t="shared" si="59"/>
        <v/>
      </c>
      <c r="H386" s="20" t="s">
        <v>743</v>
      </c>
      <c r="I386" s="22" t="s">
        <v>49</v>
      </c>
      <c r="J386" s="59"/>
    </row>
    <row r="387" spans="1:10" ht="15" customHeight="1" x14ac:dyDescent="0.15">
      <c r="A387" s="51" t="s">
        <v>953</v>
      </c>
      <c r="B387" s="3" t="s">
        <v>744</v>
      </c>
      <c r="C387" s="42" t="str">
        <f t="shared" si="55"/>
        <v/>
      </c>
      <c r="D387" s="42">
        <f t="shared" si="56"/>
        <v>1</v>
      </c>
      <c r="E387" s="42" t="str">
        <f t="shared" si="57"/>
        <v/>
      </c>
      <c r="F387" s="42" t="str">
        <f t="shared" si="58"/>
        <v/>
      </c>
      <c r="G387" s="42" t="str">
        <f t="shared" si="59"/>
        <v/>
      </c>
      <c r="H387" s="4" t="s">
        <v>745</v>
      </c>
      <c r="I387" s="5" t="s">
        <v>56</v>
      </c>
      <c r="J387" s="60"/>
    </row>
    <row r="388" spans="1:10" ht="15" customHeight="1" x14ac:dyDescent="0.15">
      <c r="A388" s="51" t="s">
        <v>953</v>
      </c>
      <c r="B388" s="3" t="s">
        <v>746</v>
      </c>
      <c r="C388" s="42" t="str">
        <f t="shared" si="55"/>
        <v/>
      </c>
      <c r="D388" s="42">
        <f t="shared" si="56"/>
        <v>1</v>
      </c>
      <c r="E388" s="42" t="str">
        <f t="shared" si="57"/>
        <v/>
      </c>
      <c r="F388" s="42" t="str">
        <f t="shared" si="58"/>
        <v/>
      </c>
      <c r="G388" s="42" t="str">
        <f t="shared" si="59"/>
        <v/>
      </c>
      <c r="H388" s="4" t="s">
        <v>747</v>
      </c>
      <c r="I388" s="5" t="s">
        <v>30</v>
      </c>
      <c r="J388" s="60"/>
    </row>
    <row r="389" spans="1:10" ht="15" customHeight="1" x14ac:dyDescent="0.15">
      <c r="A389" s="51" t="s">
        <v>953</v>
      </c>
      <c r="B389" s="3" t="s">
        <v>748</v>
      </c>
      <c r="C389" s="42" t="str">
        <f t="shared" ref="C389:C452" si="67">IF(COUNTIF($B389,"*都")+COUNTIF($B389,"*道")+COUNTIF($B389,"*府")+COUNTIF($B389,"*県"),1,"")</f>
        <v/>
      </c>
      <c r="D389" s="42">
        <f t="shared" ref="D389:D452" si="68">IF(COUNTIF($B389,"*市"),1,"")</f>
        <v>1</v>
      </c>
      <c r="E389" s="42" t="str">
        <f t="shared" ref="E389:E452" si="69">IF(COUNTIF($B389,"*区"),1,"")</f>
        <v/>
      </c>
      <c r="F389" s="42" t="str">
        <f t="shared" ref="F389:F452" si="70">IF(COUNTIF($B389,"*町"),1,"")</f>
        <v/>
      </c>
      <c r="G389" s="42" t="str">
        <f t="shared" ref="G389:G452" si="71">IF(COUNTIF($B389,"*村"),1,"")</f>
        <v/>
      </c>
      <c r="H389" s="6" t="s">
        <v>749</v>
      </c>
      <c r="I389" s="5" t="s">
        <v>750</v>
      </c>
      <c r="J389" s="60"/>
    </row>
    <row r="390" spans="1:10" ht="15" customHeight="1" thickBot="1" x14ac:dyDescent="0.2">
      <c r="A390" s="57" t="s">
        <v>953</v>
      </c>
      <c r="B390" s="23" t="s">
        <v>751</v>
      </c>
      <c r="C390" s="44" t="str">
        <f t="shared" si="67"/>
        <v/>
      </c>
      <c r="D390" s="44">
        <f t="shared" si="68"/>
        <v>1</v>
      </c>
      <c r="E390" s="44" t="str">
        <f t="shared" si="69"/>
        <v/>
      </c>
      <c r="F390" s="44" t="str">
        <f t="shared" si="70"/>
        <v/>
      </c>
      <c r="G390" s="44" t="str">
        <f t="shared" si="71"/>
        <v/>
      </c>
      <c r="H390" s="31" t="s">
        <v>752</v>
      </c>
      <c r="I390" s="19" t="s">
        <v>25</v>
      </c>
      <c r="J390" s="61"/>
    </row>
    <row r="391" spans="1:10" ht="15" customHeight="1" thickTop="1" thickBot="1" x14ac:dyDescent="0.2">
      <c r="A391" s="78"/>
      <c r="B391" s="79"/>
      <c r="C391" s="80">
        <f>SUM(C386:C390)</f>
        <v>1</v>
      </c>
      <c r="D391" s="80">
        <f t="shared" ref="D391:G391" si="72">SUM(D386:D390)</f>
        <v>4</v>
      </c>
      <c r="E391" s="80">
        <f t="shared" si="72"/>
        <v>0</v>
      </c>
      <c r="F391" s="80">
        <f t="shared" si="72"/>
        <v>0</v>
      </c>
      <c r="G391" s="80">
        <f t="shared" si="72"/>
        <v>0</v>
      </c>
      <c r="H391" s="81"/>
      <c r="I391" s="82"/>
      <c r="J391" s="107"/>
    </row>
    <row r="392" spans="1:10" ht="15" customHeight="1" x14ac:dyDescent="0.15">
      <c r="A392" s="64" t="s">
        <v>753</v>
      </c>
      <c r="B392" s="32" t="s">
        <v>754</v>
      </c>
      <c r="C392" s="45" t="str">
        <f t="shared" si="67"/>
        <v/>
      </c>
      <c r="D392" s="45">
        <f t="shared" si="68"/>
        <v>1</v>
      </c>
      <c r="E392" s="45" t="str">
        <f t="shared" si="69"/>
        <v/>
      </c>
      <c r="F392" s="45" t="str">
        <f t="shared" si="70"/>
        <v/>
      </c>
      <c r="G392" s="45" t="str">
        <f t="shared" si="71"/>
        <v/>
      </c>
      <c r="H392" s="21" t="s">
        <v>755</v>
      </c>
      <c r="I392" s="28" t="s">
        <v>49</v>
      </c>
      <c r="J392" s="65"/>
    </row>
    <row r="393" spans="1:10" ht="15" customHeight="1" thickBot="1" x14ac:dyDescent="0.2">
      <c r="A393" s="57" t="s">
        <v>954</v>
      </c>
      <c r="B393" s="23" t="s">
        <v>756</v>
      </c>
      <c r="C393" s="44" t="str">
        <f t="shared" si="67"/>
        <v/>
      </c>
      <c r="D393" s="44">
        <f t="shared" si="68"/>
        <v>1</v>
      </c>
      <c r="E393" s="44" t="str">
        <f t="shared" si="69"/>
        <v/>
      </c>
      <c r="F393" s="44" t="str">
        <f t="shared" si="70"/>
        <v/>
      </c>
      <c r="G393" s="44" t="str">
        <f t="shared" si="71"/>
        <v/>
      </c>
      <c r="H393" s="18" t="s">
        <v>757</v>
      </c>
      <c r="I393" s="24" t="s">
        <v>6</v>
      </c>
      <c r="J393" s="67"/>
    </row>
    <row r="394" spans="1:10" ht="15" customHeight="1" thickTop="1" thickBot="1" x14ac:dyDescent="0.2">
      <c r="A394" s="78"/>
      <c r="B394" s="79"/>
      <c r="C394" s="80">
        <f>SUM(C392:C393)</f>
        <v>0</v>
      </c>
      <c r="D394" s="80">
        <f t="shared" ref="D394:G394" si="73">SUM(D392:D393)</f>
        <v>2</v>
      </c>
      <c r="E394" s="80">
        <f t="shared" si="73"/>
        <v>0</v>
      </c>
      <c r="F394" s="80">
        <f t="shared" si="73"/>
        <v>0</v>
      </c>
      <c r="G394" s="80">
        <f t="shared" si="73"/>
        <v>0</v>
      </c>
      <c r="H394" s="103"/>
      <c r="I394" s="104"/>
      <c r="J394" s="112"/>
    </row>
    <row r="395" spans="1:10" ht="15" customHeight="1" x14ac:dyDescent="0.15">
      <c r="A395" s="54" t="s">
        <v>758</v>
      </c>
      <c r="B395" s="37" t="s">
        <v>907</v>
      </c>
      <c r="C395" s="43">
        <f t="shared" si="67"/>
        <v>1</v>
      </c>
      <c r="D395" s="43" t="str">
        <f t="shared" si="68"/>
        <v/>
      </c>
      <c r="E395" s="43" t="str">
        <f t="shared" si="69"/>
        <v/>
      </c>
      <c r="F395" s="43" t="str">
        <f t="shared" si="70"/>
        <v/>
      </c>
      <c r="G395" s="43" t="str">
        <f t="shared" si="71"/>
        <v/>
      </c>
      <c r="H395" s="102" t="s">
        <v>759</v>
      </c>
      <c r="I395" s="22" t="s">
        <v>423</v>
      </c>
      <c r="J395" s="59"/>
    </row>
    <row r="396" spans="1:10" ht="15" customHeight="1" x14ac:dyDescent="0.15">
      <c r="A396" s="51" t="s">
        <v>955</v>
      </c>
      <c r="B396" s="3" t="s">
        <v>760</v>
      </c>
      <c r="C396" s="42" t="str">
        <f t="shared" si="67"/>
        <v/>
      </c>
      <c r="D396" s="42">
        <f t="shared" si="68"/>
        <v>1</v>
      </c>
      <c r="E396" s="42" t="str">
        <f t="shared" si="69"/>
        <v/>
      </c>
      <c r="F396" s="42" t="str">
        <f t="shared" si="70"/>
        <v/>
      </c>
      <c r="G396" s="42" t="str">
        <f t="shared" si="71"/>
        <v/>
      </c>
      <c r="H396" s="14" t="s">
        <v>761</v>
      </c>
      <c r="I396" s="5" t="s">
        <v>443</v>
      </c>
      <c r="J396" s="60"/>
    </row>
    <row r="397" spans="1:10" ht="15" customHeight="1" x14ac:dyDescent="0.15">
      <c r="A397" s="51" t="s">
        <v>955</v>
      </c>
      <c r="B397" s="3" t="s">
        <v>762</v>
      </c>
      <c r="C397" s="42" t="str">
        <f t="shared" si="67"/>
        <v/>
      </c>
      <c r="D397" s="42">
        <f t="shared" si="68"/>
        <v>1</v>
      </c>
      <c r="E397" s="42" t="str">
        <f t="shared" si="69"/>
        <v/>
      </c>
      <c r="F397" s="42" t="str">
        <f t="shared" si="70"/>
        <v/>
      </c>
      <c r="G397" s="42" t="str">
        <f t="shared" si="71"/>
        <v/>
      </c>
      <c r="H397" s="14" t="s">
        <v>763</v>
      </c>
      <c r="I397" s="5" t="s">
        <v>199</v>
      </c>
      <c r="J397" s="60"/>
    </row>
    <row r="398" spans="1:10" ht="15" customHeight="1" x14ac:dyDescent="0.15">
      <c r="A398" s="51" t="s">
        <v>955</v>
      </c>
      <c r="B398" s="3" t="s">
        <v>764</v>
      </c>
      <c r="C398" s="42" t="str">
        <f t="shared" si="67"/>
        <v/>
      </c>
      <c r="D398" s="42">
        <f t="shared" si="68"/>
        <v>1</v>
      </c>
      <c r="E398" s="42" t="str">
        <f t="shared" si="69"/>
        <v/>
      </c>
      <c r="F398" s="42" t="str">
        <f t="shared" si="70"/>
        <v/>
      </c>
      <c r="G398" s="42" t="str">
        <f t="shared" si="71"/>
        <v/>
      </c>
      <c r="H398" s="14" t="s">
        <v>765</v>
      </c>
      <c r="I398" s="5" t="s">
        <v>568</v>
      </c>
      <c r="J398" s="60"/>
    </row>
    <row r="399" spans="1:10" ht="15" customHeight="1" x14ac:dyDescent="0.15">
      <c r="A399" s="51" t="s">
        <v>955</v>
      </c>
      <c r="B399" s="3" t="s">
        <v>766</v>
      </c>
      <c r="C399" s="42" t="str">
        <f t="shared" si="67"/>
        <v/>
      </c>
      <c r="D399" s="42">
        <f t="shared" si="68"/>
        <v>1</v>
      </c>
      <c r="E399" s="42" t="str">
        <f t="shared" si="69"/>
        <v/>
      </c>
      <c r="F399" s="42" t="str">
        <f t="shared" si="70"/>
        <v/>
      </c>
      <c r="G399" s="42" t="str">
        <f t="shared" si="71"/>
        <v/>
      </c>
      <c r="H399" s="14" t="s">
        <v>767</v>
      </c>
      <c r="I399" s="5" t="s">
        <v>418</v>
      </c>
      <c r="J399" s="60"/>
    </row>
    <row r="400" spans="1:10" ht="15" customHeight="1" x14ac:dyDescent="0.15">
      <c r="A400" s="51" t="s">
        <v>955</v>
      </c>
      <c r="B400" s="3" t="s">
        <v>768</v>
      </c>
      <c r="C400" s="42" t="str">
        <f t="shared" si="67"/>
        <v/>
      </c>
      <c r="D400" s="42">
        <f t="shared" si="68"/>
        <v>1</v>
      </c>
      <c r="E400" s="42" t="str">
        <f t="shared" si="69"/>
        <v/>
      </c>
      <c r="F400" s="42" t="str">
        <f t="shared" si="70"/>
        <v/>
      </c>
      <c r="G400" s="42" t="str">
        <f t="shared" si="71"/>
        <v/>
      </c>
      <c r="H400" s="14" t="s">
        <v>769</v>
      </c>
      <c r="I400" s="5" t="s">
        <v>423</v>
      </c>
      <c r="J400" s="60"/>
    </row>
    <row r="401" spans="1:10" ht="15" customHeight="1" x14ac:dyDescent="0.15">
      <c r="A401" s="51" t="s">
        <v>955</v>
      </c>
      <c r="B401" s="3" t="s">
        <v>770</v>
      </c>
      <c r="C401" s="42" t="str">
        <f t="shared" si="67"/>
        <v/>
      </c>
      <c r="D401" s="42">
        <f t="shared" si="68"/>
        <v>1</v>
      </c>
      <c r="E401" s="42" t="str">
        <f t="shared" si="69"/>
        <v/>
      </c>
      <c r="F401" s="42" t="str">
        <f t="shared" si="70"/>
        <v/>
      </c>
      <c r="G401" s="42" t="str">
        <f t="shared" si="71"/>
        <v/>
      </c>
      <c r="H401" s="14" t="s">
        <v>771</v>
      </c>
      <c r="I401" s="5" t="s">
        <v>199</v>
      </c>
      <c r="J401" s="60"/>
    </row>
    <row r="402" spans="1:10" ht="15" customHeight="1" x14ac:dyDescent="0.15">
      <c r="A402" s="51" t="s">
        <v>955</v>
      </c>
      <c r="B402" s="3" t="s">
        <v>772</v>
      </c>
      <c r="C402" s="42" t="str">
        <f t="shared" si="67"/>
        <v/>
      </c>
      <c r="D402" s="42">
        <f t="shared" si="68"/>
        <v>1</v>
      </c>
      <c r="E402" s="42" t="str">
        <f t="shared" si="69"/>
        <v/>
      </c>
      <c r="F402" s="42" t="str">
        <f t="shared" si="70"/>
        <v/>
      </c>
      <c r="G402" s="42" t="str">
        <f t="shared" si="71"/>
        <v/>
      </c>
      <c r="H402" s="14" t="s">
        <v>773</v>
      </c>
      <c r="I402" s="5" t="s">
        <v>199</v>
      </c>
      <c r="J402" s="60"/>
    </row>
    <row r="403" spans="1:10" ht="15" customHeight="1" x14ac:dyDescent="0.15">
      <c r="A403" s="51" t="s">
        <v>955</v>
      </c>
      <c r="B403" s="3" t="s">
        <v>774</v>
      </c>
      <c r="C403" s="42" t="str">
        <f t="shared" si="67"/>
        <v/>
      </c>
      <c r="D403" s="42" t="str">
        <f t="shared" si="68"/>
        <v/>
      </c>
      <c r="E403" s="42" t="str">
        <f t="shared" si="69"/>
        <v/>
      </c>
      <c r="F403" s="42">
        <f t="shared" si="70"/>
        <v>1</v>
      </c>
      <c r="G403" s="42" t="str">
        <f t="shared" si="71"/>
        <v/>
      </c>
      <c r="H403" s="14" t="s">
        <v>775</v>
      </c>
      <c r="I403" s="5" t="s">
        <v>776</v>
      </c>
      <c r="J403" s="60"/>
    </row>
    <row r="404" spans="1:10" ht="15" customHeight="1" thickBot="1" x14ac:dyDescent="0.2">
      <c r="A404" s="57" t="s">
        <v>955</v>
      </c>
      <c r="B404" s="23" t="s">
        <v>777</v>
      </c>
      <c r="C404" s="44" t="str">
        <f t="shared" si="67"/>
        <v/>
      </c>
      <c r="D404" s="44" t="str">
        <f t="shared" si="68"/>
        <v/>
      </c>
      <c r="E404" s="44" t="str">
        <f t="shared" si="69"/>
        <v/>
      </c>
      <c r="F404" s="44">
        <f t="shared" si="70"/>
        <v>1</v>
      </c>
      <c r="G404" s="44" t="str">
        <f t="shared" si="71"/>
        <v/>
      </c>
      <c r="H404" s="95" t="s">
        <v>778</v>
      </c>
      <c r="I404" s="19" t="s">
        <v>199</v>
      </c>
      <c r="J404" s="61"/>
    </row>
    <row r="405" spans="1:10" ht="15" customHeight="1" thickTop="1" thickBot="1" x14ac:dyDescent="0.2">
      <c r="A405" s="78"/>
      <c r="B405" s="79"/>
      <c r="C405" s="80">
        <f>SUM(C395:C404)</f>
        <v>1</v>
      </c>
      <c r="D405" s="80">
        <f t="shared" ref="D405:G405" si="74">SUM(D395:D404)</f>
        <v>7</v>
      </c>
      <c r="E405" s="80">
        <f t="shared" si="74"/>
        <v>0</v>
      </c>
      <c r="F405" s="80">
        <f t="shared" si="74"/>
        <v>2</v>
      </c>
      <c r="G405" s="80">
        <f t="shared" si="74"/>
        <v>0</v>
      </c>
      <c r="H405" s="126"/>
      <c r="I405" s="82"/>
      <c r="J405" s="107"/>
    </row>
    <row r="406" spans="1:10" ht="15" customHeight="1" thickBot="1" x14ac:dyDescent="0.2">
      <c r="A406" s="72" t="s">
        <v>779</v>
      </c>
      <c r="B406" s="139" t="s">
        <v>908</v>
      </c>
      <c r="C406" s="49">
        <f t="shared" si="67"/>
        <v>1</v>
      </c>
      <c r="D406" s="49" t="str">
        <f t="shared" si="68"/>
        <v/>
      </c>
      <c r="E406" s="49" t="str">
        <f t="shared" si="69"/>
        <v/>
      </c>
      <c r="F406" s="49" t="str">
        <f t="shared" si="70"/>
        <v/>
      </c>
      <c r="G406" s="49" t="str">
        <f t="shared" si="71"/>
        <v/>
      </c>
      <c r="H406" s="29" t="s">
        <v>780</v>
      </c>
      <c r="I406" s="30" t="s">
        <v>170</v>
      </c>
      <c r="J406" s="73"/>
    </row>
    <row r="407" spans="1:10" ht="15" customHeight="1" thickTop="1" thickBot="1" x14ac:dyDescent="0.2">
      <c r="A407" s="114"/>
      <c r="B407" s="140"/>
      <c r="C407" s="115">
        <f>SUM(C406)</f>
        <v>1</v>
      </c>
      <c r="D407" s="115">
        <f t="shared" ref="D407:G407" si="75">SUM(D406)</f>
        <v>0</v>
      </c>
      <c r="E407" s="115">
        <f t="shared" si="75"/>
        <v>0</v>
      </c>
      <c r="F407" s="115">
        <f t="shared" si="75"/>
        <v>0</v>
      </c>
      <c r="G407" s="115">
        <f t="shared" si="75"/>
        <v>0</v>
      </c>
      <c r="H407" s="127"/>
      <c r="I407" s="104"/>
      <c r="J407" s="112"/>
    </row>
    <row r="408" spans="1:10" ht="15" customHeight="1" x14ac:dyDescent="0.15">
      <c r="A408" s="54" t="s">
        <v>781</v>
      </c>
      <c r="B408" s="37" t="s">
        <v>909</v>
      </c>
      <c r="C408" s="43">
        <f t="shared" si="67"/>
        <v>1</v>
      </c>
      <c r="D408" s="43" t="str">
        <f t="shared" si="68"/>
        <v/>
      </c>
      <c r="E408" s="43" t="str">
        <f t="shared" si="69"/>
        <v/>
      </c>
      <c r="F408" s="43" t="str">
        <f t="shared" si="70"/>
        <v/>
      </c>
      <c r="G408" s="43" t="str">
        <f t="shared" si="71"/>
        <v/>
      </c>
      <c r="H408" s="27" t="s">
        <v>782</v>
      </c>
      <c r="I408" s="28" t="s">
        <v>33</v>
      </c>
      <c r="J408" s="65"/>
    </row>
    <row r="409" spans="1:10" ht="15" customHeight="1" x14ac:dyDescent="0.15">
      <c r="A409" s="51" t="s">
        <v>956</v>
      </c>
      <c r="B409" s="3" t="s">
        <v>783</v>
      </c>
      <c r="C409" s="42" t="str">
        <f t="shared" si="67"/>
        <v/>
      </c>
      <c r="D409" s="42">
        <f t="shared" si="68"/>
        <v>1</v>
      </c>
      <c r="E409" s="42" t="str">
        <f t="shared" si="69"/>
        <v/>
      </c>
      <c r="F409" s="42" t="str">
        <f t="shared" si="70"/>
        <v/>
      </c>
      <c r="G409" s="42" t="str">
        <f t="shared" si="71"/>
        <v/>
      </c>
      <c r="H409" s="1" t="s">
        <v>784</v>
      </c>
      <c r="I409" s="2" t="s">
        <v>25</v>
      </c>
      <c r="J409" s="52"/>
    </row>
    <row r="410" spans="1:10" ht="15" customHeight="1" x14ac:dyDescent="0.15">
      <c r="A410" s="51" t="s">
        <v>956</v>
      </c>
      <c r="B410" s="3" t="s">
        <v>785</v>
      </c>
      <c r="C410" s="42" t="str">
        <f t="shared" si="67"/>
        <v/>
      </c>
      <c r="D410" s="42">
        <f t="shared" si="68"/>
        <v>1</v>
      </c>
      <c r="E410" s="42" t="str">
        <f t="shared" si="69"/>
        <v/>
      </c>
      <c r="F410" s="42" t="str">
        <f t="shared" si="70"/>
        <v/>
      </c>
      <c r="G410" s="42" t="str">
        <f t="shared" si="71"/>
        <v/>
      </c>
      <c r="H410" s="1" t="s">
        <v>786</v>
      </c>
      <c r="I410" s="2" t="s">
        <v>33</v>
      </c>
      <c r="J410" s="52"/>
    </row>
    <row r="411" spans="1:10" ht="15" customHeight="1" x14ac:dyDescent="0.15">
      <c r="A411" s="51" t="s">
        <v>956</v>
      </c>
      <c r="B411" s="3" t="s">
        <v>787</v>
      </c>
      <c r="C411" s="42" t="str">
        <f t="shared" si="67"/>
        <v/>
      </c>
      <c r="D411" s="42">
        <f t="shared" si="68"/>
        <v>1</v>
      </c>
      <c r="E411" s="42" t="str">
        <f t="shared" si="69"/>
        <v/>
      </c>
      <c r="F411" s="42" t="str">
        <f t="shared" si="70"/>
        <v/>
      </c>
      <c r="G411" s="42" t="str">
        <f t="shared" si="71"/>
        <v/>
      </c>
      <c r="H411" s="1" t="s">
        <v>788</v>
      </c>
      <c r="I411" s="2" t="s">
        <v>56</v>
      </c>
      <c r="J411" s="52"/>
    </row>
    <row r="412" spans="1:10" ht="15" customHeight="1" x14ac:dyDescent="0.15">
      <c r="A412" s="51" t="s">
        <v>956</v>
      </c>
      <c r="B412" s="3" t="s">
        <v>789</v>
      </c>
      <c r="C412" s="42" t="str">
        <f t="shared" si="67"/>
        <v/>
      </c>
      <c r="D412" s="42">
        <f t="shared" si="68"/>
        <v>1</v>
      </c>
      <c r="E412" s="42" t="str">
        <f t="shared" si="69"/>
        <v/>
      </c>
      <c r="F412" s="42" t="str">
        <f t="shared" si="70"/>
        <v/>
      </c>
      <c r="G412" s="42" t="str">
        <f t="shared" si="71"/>
        <v/>
      </c>
      <c r="H412" s="1" t="s">
        <v>790</v>
      </c>
      <c r="I412" s="2" t="s">
        <v>30</v>
      </c>
      <c r="J412" s="52"/>
    </row>
    <row r="413" spans="1:10" ht="15" customHeight="1" x14ac:dyDescent="0.15">
      <c r="A413" s="51" t="s">
        <v>956</v>
      </c>
      <c r="B413" s="3" t="s">
        <v>791</v>
      </c>
      <c r="C413" s="42" t="str">
        <f t="shared" si="67"/>
        <v/>
      </c>
      <c r="D413" s="42">
        <f t="shared" si="68"/>
        <v>1</v>
      </c>
      <c r="E413" s="42" t="str">
        <f t="shared" si="69"/>
        <v/>
      </c>
      <c r="F413" s="42" t="str">
        <f t="shared" si="70"/>
        <v/>
      </c>
      <c r="G413" s="42" t="str">
        <f t="shared" si="71"/>
        <v/>
      </c>
      <c r="H413" s="1" t="s">
        <v>792</v>
      </c>
      <c r="I413" s="2" t="s">
        <v>30</v>
      </c>
      <c r="J413" s="52"/>
    </row>
    <row r="414" spans="1:10" ht="15" customHeight="1" x14ac:dyDescent="0.15">
      <c r="A414" s="51" t="s">
        <v>956</v>
      </c>
      <c r="B414" s="3" t="s">
        <v>793</v>
      </c>
      <c r="C414" s="42" t="str">
        <f t="shared" si="67"/>
        <v/>
      </c>
      <c r="D414" s="42">
        <f t="shared" si="68"/>
        <v>1</v>
      </c>
      <c r="E414" s="42" t="str">
        <f t="shared" si="69"/>
        <v/>
      </c>
      <c r="F414" s="42" t="str">
        <f t="shared" si="70"/>
        <v/>
      </c>
      <c r="G414" s="42" t="str">
        <f t="shared" si="71"/>
        <v/>
      </c>
      <c r="H414" s="1" t="s">
        <v>794</v>
      </c>
      <c r="I414" s="2" t="s">
        <v>30</v>
      </c>
      <c r="J414" s="52"/>
    </row>
    <row r="415" spans="1:10" ht="15" customHeight="1" x14ac:dyDescent="0.15">
      <c r="A415" s="51" t="s">
        <v>956</v>
      </c>
      <c r="B415" s="3" t="s">
        <v>795</v>
      </c>
      <c r="C415" s="42" t="str">
        <f t="shared" si="67"/>
        <v/>
      </c>
      <c r="D415" s="42" t="str">
        <f t="shared" si="68"/>
        <v/>
      </c>
      <c r="E415" s="42" t="str">
        <f t="shared" si="69"/>
        <v/>
      </c>
      <c r="F415" s="42">
        <f t="shared" si="70"/>
        <v>1</v>
      </c>
      <c r="G415" s="42" t="str">
        <f t="shared" si="71"/>
        <v/>
      </c>
      <c r="H415" s="1" t="s">
        <v>796</v>
      </c>
      <c r="I415" s="2" t="s">
        <v>6</v>
      </c>
      <c r="J415" s="52"/>
    </row>
    <row r="416" spans="1:10" ht="15" customHeight="1" thickBot="1" x14ac:dyDescent="0.2">
      <c r="A416" s="57" t="s">
        <v>956</v>
      </c>
      <c r="B416" s="23" t="s">
        <v>797</v>
      </c>
      <c r="C416" s="44" t="str">
        <f t="shared" si="67"/>
        <v/>
      </c>
      <c r="D416" s="44" t="str">
        <f t="shared" si="68"/>
        <v/>
      </c>
      <c r="E416" s="44" t="str">
        <f t="shared" si="69"/>
        <v/>
      </c>
      <c r="F416" s="44">
        <f t="shared" si="70"/>
        <v>1</v>
      </c>
      <c r="G416" s="44" t="str">
        <f t="shared" si="71"/>
        <v/>
      </c>
      <c r="H416" s="18" t="s">
        <v>798</v>
      </c>
      <c r="I416" s="24" t="s">
        <v>6</v>
      </c>
      <c r="J416" s="67"/>
    </row>
    <row r="417" spans="1:10" ht="15" customHeight="1" thickTop="1" thickBot="1" x14ac:dyDescent="0.2">
      <c r="A417" s="78"/>
      <c r="B417" s="79"/>
      <c r="C417" s="80">
        <f>SUM(C408:C416)</f>
        <v>1</v>
      </c>
      <c r="D417" s="80">
        <f t="shared" ref="D417:G417" si="76">SUM(D408:D416)</f>
        <v>6</v>
      </c>
      <c r="E417" s="80">
        <f t="shared" si="76"/>
        <v>0</v>
      </c>
      <c r="F417" s="80">
        <f t="shared" si="76"/>
        <v>2</v>
      </c>
      <c r="G417" s="80">
        <f t="shared" si="76"/>
        <v>0</v>
      </c>
      <c r="H417" s="103"/>
      <c r="I417" s="104"/>
      <c r="J417" s="112"/>
    </row>
    <row r="418" spans="1:10" ht="15" customHeight="1" x14ac:dyDescent="0.15">
      <c r="A418" s="54" t="s">
        <v>799</v>
      </c>
      <c r="B418" s="37" t="s">
        <v>910</v>
      </c>
      <c r="C418" s="43">
        <f t="shared" si="67"/>
        <v>1</v>
      </c>
      <c r="D418" s="43" t="str">
        <f t="shared" si="68"/>
        <v/>
      </c>
      <c r="E418" s="43" t="str">
        <f t="shared" si="69"/>
        <v/>
      </c>
      <c r="F418" s="43" t="str">
        <f t="shared" si="70"/>
        <v/>
      </c>
      <c r="G418" s="43" t="str">
        <f t="shared" si="71"/>
        <v/>
      </c>
      <c r="H418" s="27" t="s">
        <v>800</v>
      </c>
      <c r="I418" s="28" t="s">
        <v>9</v>
      </c>
      <c r="J418" s="65"/>
    </row>
    <row r="419" spans="1:10" ht="15" customHeight="1" x14ac:dyDescent="0.15">
      <c r="A419" s="51" t="s">
        <v>957</v>
      </c>
      <c r="B419" s="3" t="s">
        <v>801</v>
      </c>
      <c r="C419" s="42" t="str">
        <f t="shared" si="67"/>
        <v/>
      </c>
      <c r="D419" s="42">
        <f t="shared" si="68"/>
        <v>1</v>
      </c>
      <c r="E419" s="42" t="str">
        <f t="shared" si="69"/>
        <v/>
      </c>
      <c r="F419" s="42" t="str">
        <f t="shared" si="70"/>
        <v/>
      </c>
      <c r="G419" s="42" t="str">
        <f t="shared" si="71"/>
        <v/>
      </c>
      <c r="H419" s="1" t="s">
        <v>802</v>
      </c>
      <c r="I419" s="2" t="s">
        <v>49</v>
      </c>
      <c r="J419" s="52"/>
    </row>
    <row r="420" spans="1:10" ht="15" customHeight="1" x14ac:dyDescent="0.15">
      <c r="A420" s="51" t="s">
        <v>957</v>
      </c>
      <c r="B420" s="3" t="s">
        <v>803</v>
      </c>
      <c r="C420" s="42" t="str">
        <f t="shared" si="67"/>
        <v/>
      </c>
      <c r="D420" s="42">
        <f t="shared" si="68"/>
        <v>1</v>
      </c>
      <c r="E420" s="42" t="str">
        <f t="shared" si="69"/>
        <v/>
      </c>
      <c r="F420" s="42" t="str">
        <f t="shared" si="70"/>
        <v/>
      </c>
      <c r="G420" s="42" t="str">
        <f t="shared" si="71"/>
        <v/>
      </c>
      <c r="H420" s="1" t="s">
        <v>804</v>
      </c>
      <c r="I420" s="2" t="s">
        <v>6</v>
      </c>
      <c r="J420" s="52"/>
    </row>
    <row r="421" spans="1:10" ht="15" customHeight="1" x14ac:dyDescent="0.15">
      <c r="A421" s="51" t="s">
        <v>957</v>
      </c>
      <c r="B421" s="3" t="s">
        <v>805</v>
      </c>
      <c r="C421" s="42" t="str">
        <f t="shared" si="67"/>
        <v/>
      </c>
      <c r="D421" s="42">
        <f t="shared" si="68"/>
        <v>1</v>
      </c>
      <c r="E421" s="42" t="str">
        <f t="shared" si="69"/>
        <v/>
      </c>
      <c r="F421" s="42" t="str">
        <f t="shared" si="70"/>
        <v/>
      </c>
      <c r="G421" s="42" t="str">
        <f t="shared" si="71"/>
        <v/>
      </c>
      <c r="H421" s="1" t="s">
        <v>806</v>
      </c>
      <c r="I421" s="2" t="s">
        <v>20</v>
      </c>
      <c r="J421" s="52"/>
    </row>
    <row r="422" spans="1:10" ht="15" customHeight="1" x14ac:dyDescent="0.15">
      <c r="A422" s="51" t="s">
        <v>957</v>
      </c>
      <c r="B422" s="3" t="s">
        <v>807</v>
      </c>
      <c r="C422" s="42" t="str">
        <f t="shared" si="67"/>
        <v/>
      </c>
      <c r="D422" s="42">
        <f t="shared" si="68"/>
        <v>1</v>
      </c>
      <c r="E422" s="42" t="str">
        <f t="shared" si="69"/>
        <v/>
      </c>
      <c r="F422" s="42" t="str">
        <f t="shared" si="70"/>
        <v/>
      </c>
      <c r="G422" s="42" t="str">
        <f t="shared" si="71"/>
        <v/>
      </c>
      <c r="H422" s="1" t="s">
        <v>808</v>
      </c>
      <c r="I422" s="2" t="s">
        <v>30</v>
      </c>
      <c r="J422" s="52"/>
    </row>
    <row r="423" spans="1:10" ht="15" customHeight="1" x14ac:dyDescent="0.15">
      <c r="A423" s="51" t="s">
        <v>957</v>
      </c>
      <c r="B423" s="3" t="s">
        <v>809</v>
      </c>
      <c r="C423" s="42" t="str">
        <f t="shared" si="67"/>
        <v/>
      </c>
      <c r="D423" s="42">
        <f t="shared" si="68"/>
        <v>1</v>
      </c>
      <c r="E423" s="42" t="str">
        <f t="shared" si="69"/>
        <v/>
      </c>
      <c r="F423" s="42" t="str">
        <f t="shared" si="70"/>
        <v/>
      </c>
      <c r="G423" s="42" t="str">
        <f t="shared" si="71"/>
        <v/>
      </c>
      <c r="H423" s="1" t="s">
        <v>810</v>
      </c>
      <c r="I423" s="2" t="s">
        <v>40</v>
      </c>
      <c r="J423" s="52"/>
    </row>
    <row r="424" spans="1:10" ht="15" customHeight="1" x14ac:dyDescent="0.15">
      <c r="A424" s="51" t="s">
        <v>957</v>
      </c>
      <c r="B424" s="3" t="s">
        <v>811</v>
      </c>
      <c r="C424" s="42" t="str">
        <f t="shared" si="67"/>
        <v/>
      </c>
      <c r="D424" s="42">
        <f t="shared" si="68"/>
        <v>1</v>
      </c>
      <c r="E424" s="42" t="str">
        <f t="shared" si="69"/>
        <v/>
      </c>
      <c r="F424" s="42" t="str">
        <f t="shared" si="70"/>
        <v/>
      </c>
      <c r="G424" s="42" t="str">
        <f t="shared" si="71"/>
        <v/>
      </c>
      <c r="H424" s="1" t="s">
        <v>812</v>
      </c>
      <c r="I424" s="2" t="s">
        <v>40</v>
      </c>
      <c r="J424" s="52"/>
    </row>
    <row r="425" spans="1:10" ht="15" customHeight="1" x14ac:dyDescent="0.15">
      <c r="A425" s="51" t="s">
        <v>957</v>
      </c>
      <c r="B425" s="3" t="s">
        <v>813</v>
      </c>
      <c r="C425" s="42" t="str">
        <f t="shared" si="67"/>
        <v/>
      </c>
      <c r="D425" s="42">
        <f t="shared" si="68"/>
        <v>1</v>
      </c>
      <c r="E425" s="42" t="str">
        <f t="shared" si="69"/>
        <v/>
      </c>
      <c r="F425" s="42" t="str">
        <f t="shared" si="70"/>
        <v/>
      </c>
      <c r="G425" s="42" t="str">
        <f t="shared" si="71"/>
        <v/>
      </c>
      <c r="H425" s="1" t="s">
        <v>814</v>
      </c>
      <c r="I425" s="2" t="s">
        <v>56</v>
      </c>
      <c r="J425" s="52"/>
    </row>
    <row r="426" spans="1:10" ht="15" customHeight="1" x14ac:dyDescent="0.15">
      <c r="A426" s="51" t="s">
        <v>957</v>
      </c>
      <c r="B426" s="3" t="s">
        <v>815</v>
      </c>
      <c r="C426" s="42" t="str">
        <f t="shared" si="67"/>
        <v/>
      </c>
      <c r="D426" s="42">
        <f t="shared" si="68"/>
        <v>1</v>
      </c>
      <c r="E426" s="42" t="str">
        <f t="shared" si="69"/>
        <v/>
      </c>
      <c r="F426" s="42" t="str">
        <f t="shared" si="70"/>
        <v/>
      </c>
      <c r="G426" s="42" t="str">
        <f t="shared" si="71"/>
        <v/>
      </c>
      <c r="H426" s="1" t="s">
        <v>816</v>
      </c>
      <c r="I426" s="2" t="s">
        <v>12</v>
      </c>
      <c r="J426" s="52"/>
    </row>
    <row r="427" spans="1:10" ht="15" customHeight="1" x14ac:dyDescent="0.15">
      <c r="A427" s="51" t="s">
        <v>957</v>
      </c>
      <c r="B427" s="3" t="s">
        <v>817</v>
      </c>
      <c r="C427" s="42" t="str">
        <f t="shared" si="67"/>
        <v/>
      </c>
      <c r="D427" s="42" t="str">
        <f t="shared" si="68"/>
        <v/>
      </c>
      <c r="E427" s="42" t="str">
        <f t="shared" si="69"/>
        <v/>
      </c>
      <c r="F427" s="42">
        <f t="shared" si="70"/>
        <v>1</v>
      </c>
      <c r="G427" s="42" t="str">
        <f t="shared" si="71"/>
        <v/>
      </c>
      <c r="H427" s="1" t="s">
        <v>818</v>
      </c>
      <c r="I427" s="2" t="s">
        <v>15</v>
      </c>
      <c r="J427" s="52"/>
    </row>
    <row r="428" spans="1:10" ht="15" customHeight="1" thickBot="1" x14ac:dyDescent="0.2">
      <c r="A428" s="57" t="s">
        <v>957</v>
      </c>
      <c r="B428" s="23" t="s">
        <v>819</v>
      </c>
      <c r="C428" s="44" t="str">
        <f t="shared" si="67"/>
        <v/>
      </c>
      <c r="D428" s="44" t="str">
        <f t="shared" si="68"/>
        <v/>
      </c>
      <c r="E428" s="44" t="str">
        <f t="shared" si="69"/>
        <v/>
      </c>
      <c r="F428" s="44">
        <f t="shared" si="70"/>
        <v>1</v>
      </c>
      <c r="G428" s="44" t="str">
        <f t="shared" si="71"/>
        <v/>
      </c>
      <c r="H428" s="18" t="s">
        <v>820</v>
      </c>
      <c r="I428" s="24" t="s">
        <v>33</v>
      </c>
      <c r="J428" s="67"/>
    </row>
    <row r="429" spans="1:10" ht="15" customHeight="1" thickTop="1" thickBot="1" x14ac:dyDescent="0.2">
      <c r="A429" s="78"/>
      <c r="B429" s="79"/>
      <c r="C429" s="80">
        <f>SUM(C418:C428)</f>
        <v>1</v>
      </c>
      <c r="D429" s="80">
        <f t="shared" ref="D429:G429" si="77">SUM(D418:D428)</f>
        <v>8</v>
      </c>
      <c r="E429" s="80">
        <f t="shared" si="77"/>
        <v>0</v>
      </c>
      <c r="F429" s="80">
        <f t="shared" si="77"/>
        <v>2</v>
      </c>
      <c r="G429" s="80">
        <f t="shared" si="77"/>
        <v>0</v>
      </c>
      <c r="H429" s="103"/>
      <c r="I429" s="104"/>
      <c r="J429" s="112"/>
    </row>
    <row r="430" spans="1:10" ht="15" customHeight="1" x14ac:dyDescent="0.15">
      <c r="A430" s="54" t="s">
        <v>821</v>
      </c>
      <c r="B430" s="37" t="s">
        <v>911</v>
      </c>
      <c r="C430" s="43">
        <f t="shared" si="67"/>
        <v>1</v>
      </c>
      <c r="D430" s="43" t="str">
        <f t="shared" si="68"/>
        <v/>
      </c>
      <c r="E430" s="43" t="str">
        <f t="shared" si="69"/>
        <v/>
      </c>
      <c r="F430" s="43" t="str">
        <f t="shared" si="70"/>
        <v/>
      </c>
      <c r="G430" s="43" t="str">
        <f t="shared" si="71"/>
        <v/>
      </c>
      <c r="H430" s="20" t="s">
        <v>822</v>
      </c>
      <c r="I430" s="22" t="s">
        <v>25</v>
      </c>
      <c r="J430" s="59"/>
    </row>
    <row r="431" spans="1:10" ht="15" customHeight="1" x14ac:dyDescent="0.15">
      <c r="A431" s="51" t="s">
        <v>958</v>
      </c>
      <c r="B431" s="3" t="s">
        <v>823</v>
      </c>
      <c r="C431" s="42" t="str">
        <f t="shared" si="67"/>
        <v/>
      </c>
      <c r="D431" s="42">
        <f t="shared" si="68"/>
        <v>1</v>
      </c>
      <c r="E431" s="42" t="str">
        <f t="shared" si="69"/>
        <v/>
      </c>
      <c r="F431" s="42" t="str">
        <f t="shared" si="70"/>
        <v/>
      </c>
      <c r="G431" s="42" t="str">
        <f t="shared" si="71"/>
        <v/>
      </c>
      <c r="H431" s="6" t="s">
        <v>824</v>
      </c>
      <c r="I431" s="5" t="s">
        <v>56</v>
      </c>
      <c r="J431" s="60"/>
    </row>
    <row r="432" spans="1:10" ht="15" customHeight="1" x14ac:dyDescent="0.15">
      <c r="A432" s="51" t="s">
        <v>958</v>
      </c>
      <c r="B432" s="3" t="s">
        <v>825</v>
      </c>
      <c r="C432" s="42" t="str">
        <f t="shared" si="67"/>
        <v/>
      </c>
      <c r="D432" s="42">
        <f t="shared" si="68"/>
        <v>1</v>
      </c>
      <c r="E432" s="42" t="str">
        <f t="shared" si="69"/>
        <v/>
      </c>
      <c r="F432" s="42" t="str">
        <f t="shared" si="70"/>
        <v/>
      </c>
      <c r="G432" s="42" t="str">
        <f t="shared" si="71"/>
        <v/>
      </c>
      <c r="H432" s="4" t="s">
        <v>826</v>
      </c>
      <c r="I432" s="5" t="s">
        <v>6</v>
      </c>
      <c r="J432" s="60"/>
    </row>
    <row r="433" spans="1:10" ht="15" customHeight="1" x14ac:dyDescent="0.15">
      <c r="A433" s="51" t="s">
        <v>958</v>
      </c>
      <c r="B433" s="3" t="s">
        <v>827</v>
      </c>
      <c r="C433" s="42" t="str">
        <f t="shared" si="67"/>
        <v/>
      </c>
      <c r="D433" s="42">
        <f t="shared" si="68"/>
        <v>1</v>
      </c>
      <c r="E433" s="42" t="str">
        <f t="shared" si="69"/>
        <v/>
      </c>
      <c r="F433" s="42" t="str">
        <f t="shared" si="70"/>
        <v/>
      </c>
      <c r="G433" s="42" t="str">
        <f t="shared" si="71"/>
        <v/>
      </c>
      <c r="H433" s="4" t="s">
        <v>828</v>
      </c>
      <c r="I433" s="5" t="s">
        <v>6</v>
      </c>
      <c r="J433" s="60"/>
    </row>
    <row r="434" spans="1:10" ht="15" customHeight="1" x14ac:dyDescent="0.15">
      <c r="A434" s="51" t="s">
        <v>958</v>
      </c>
      <c r="B434" s="3" t="s">
        <v>829</v>
      </c>
      <c r="C434" s="42" t="str">
        <f t="shared" si="67"/>
        <v/>
      </c>
      <c r="D434" s="42">
        <f t="shared" si="68"/>
        <v>1</v>
      </c>
      <c r="E434" s="42" t="str">
        <f t="shared" si="69"/>
        <v/>
      </c>
      <c r="F434" s="42" t="str">
        <f t="shared" si="70"/>
        <v/>
      </c>
      <c r="G434" s="42" t="str">
        <f t="shared" si="71"/>
        <v/>
      </c>
      <c r="H434" s="4" t="s">
        <v>830</v>
      </c>
      <c r="I434" s="5" t="s">
        <v>6</v>
      </c>
      <c r="J434" s="60"/>
    </row>
    <row r="435" spans="1:10" ht="15" customHeight="1" x14ac:dyDescent="0.15">
      <c r="A435" s="51" t="s">
        <v>958</v>
      </c>
      <c r="B435" s="3" t="s">
        <v>831</v>
      </c>
      <c r="C435" s="42" t="str">
        <f t="shared" si="67"/>
        <v/>
      </c>
      <c r="D435" s="42">
        <f t="shared" si="68"/>
        <v>1</v>
      </c>
      <c r="E435" s="42" t="str">
        <f t="shared" si="69"/>
        <v/>
      </c>
      <c r="F435" s="42" t="str">
        <f t="shared" si="70"/>
        <v/>
      </c>
      <c r="G435" s="42" t="str">
        <f t="shared" si="71"/>
        <v/>
      </c>
      <c r="H435" s="4" t="s">
        <v>832</v>
      </c>
      <c r="I435" s="5" t="s">
        <v>30</v>
      </c>
      <c r="J435" s="60"/>
    </row>
    <row r="436" spans="1:10" ht="15" customHeight="1" x14ac:dyDescent="0.15">
      <c r="A436" s="51" t="s">
        <v>958</v>
      </c>
      <c r="B436" s="3" t="s">
        <v>833</v>
      </c>
      <c r="C436" s="42" t="str">
        <f t="shared" si="67"/>
        <v/>
      </c>
      <c r="D436" s="42">
        <f t="shared" si="68"/>
        <v>1</v>
      </c>
      <c r="E436" s="42" t="str">
        <f t="shared" si="69"/>
        <v/>
      </c>
      <c r="F436" s="42" t="str">
        <f t="shared" si="70"/>
        <v/>
      </c>
      <c r="G436" s="42" t="str">
        <f t="shared" si="71"/>
        <v/>
      </c>
      <c r="H436" s="6" t="s">
        <v>834</v>
      </c>
      <c r="I436" s="5" t="s">
        <v>170</v>
      </c>
      <c r="J436" s="60"/>
    </row>
    <row r="437" spans="1:10" ht="15" customHeight="1" x14ac:dyDescent="0.15">
      <c r="A437" s="51" t="s">
        <v>958</v>
      </c>
      <c r="B437" s="3" t="s">
        <v>835</v>
      </c>
      <c r="C437" s="42" t="str">
        <f t="shared" si="67"/>
        <v/>
      </c>
      <c r="D437" s="42">
        <f t="shared" si="68"/>
        <v>1</v>
      </c>
      <c r="E437" s="42" t="str">
        <f t="shared" si="69"/>
        <v/>
      </c>
      <c r="F437" s="42" t="str">
        <f t="shared" si="70"/>
        <v/>
      </c>
      <c r="G437" s="42" t="str">
        <f t="shared" si="71"/>
        <v/>
      </c>
      <c r="H437" s="4" t="s">
        <v>836</v>
      </c>
      <c r="I437" s="5" t="s">
        <v>30</v>
      </c>
      <c r="J437" s="60"/>
    </row>
    <row r="438" spans="1:10" ht="15" customHeight="1" thickBot="1" x14ac:dyDescent="0.2">
      <c r="A438" s="57" t="s">
        <v>958</v>
      </c>
      <c r="B438" s="23" t="s">
        <v>837</v>
      </c>
      <c r="C438" s="44" t="str">
        <f t="shared" si="67"/>
        <v/>
      </c>
      <c r="D438" s="44">
        <f t="shared" si="68"/>
        <v>1</v>
      </c>
      <c r="E438" s="44" t="str">
        <f t="shared" si="69"/>
        <v/>
      </c>
      <c r="F438" s="44" t="str">
        <f t="shared" si="70"/>
        <v/>
      </c>
      <c r="G438" s="44" t="str">
        <f t="shared" si="71"/>
        <v/>
      </c>
      <c r="H438" s="31" t="s">
        <v>838</v>
      </c>
      <c r="I438" s="19" t="s">
        <v>30</v>
      </c>
      <c r="J438" s="61"/>
    </row>
    <row r="439" spans="1:10" ht="15" customHeight="1" thickTop="1" thickBot="1" x14ac:dyDescent="0.2">
      <c r="A439" s="78"/>
      <c r="B439" s="79"/>
      <c r="C439" s="80">
        <f>SUM(C430:C438)</f>
        <v>1</v>
      </c>
      <c r="D439" s="80">
        <f t="shared" ref="D439:G439" si="78">SUM(D430:D438)</f>
        <v>8</v>
      </c>
      <c r="E439" s="80">
        <f t="shared" si="78"/>
        <v>0</v>
      </c>
      <c r="F439" s="80">
        <f t="shared" si="78"/>
        <v>0</v>
      </c>
      <c r="G439" s="80">
        <f t="shared" si="78"/>
        <v>0</v>
      </c>
      <c r="H439" s="81"/>
      <c r="I439" s="82"/>
      <c r="J439" s="107"/>
    </row>
    <row r="440" spans="1:10" ht="15" customHeight="1" thickBot="1" x14ac:dyDescent="0.2">
      <c r="A440" s="74" t="s">
        <v>839</v>
      </c>
      <c r="B440" s="139" t="s">
        <v>912</v>
      </c>
      <c r="C440" s="49">
        <f t="shared" si="67"/>
        <v>1</v>
      </c>
      <c r="D440" s="49" t="str">
        <f t="shared" si="68"/>
        <v/>
      </c>
      <c r="E440" s="49" t="str">
        <f t="shared" si="69"/>
        <v/>
      </c>
      <c r="F440" s="49" t="str">
        <f t="shared" si="70"/>
        <v/>
      </c>
      <c r="G440" s="49" t="str">
        <f t="shared" si="71"/>
        <v/>
      </c>
      <c r="H440" s="25" t="s">
        <v>840</v>
      </c>
      <c r="I440" s="26" t="s">
        <v>25</v>
      </c>
      <c r="J440" s="75"/>
    </row>
    <row r="441" spans="1:10" ht="15" customHeight="1" thickTop="1" thickBot="1" x14ac:dyDescent="0.2">
      <c r="A441" s="128"/>
      <c r="B441" s="140"/>
      <c r="C441" s="135">
        <f>SUM(C440:C440)</f>
        <v>1</v>
      </c>
      <c r="D441" s="135">
        <f t="shared" ref="D441:G441" si="79">SUM(D440:D440)</f>
        <v>0</v>
      </c>
      <c r="E441" s="135">
        <f t="shared" si="79"/>
        <v>0</v>
      </c>
      <c r="F441" s="135">
        <f t="shared" si="79"/>
        <v>0</v>
      </c>
      <c r="G441" s="135">
        <f t="shared" si="79"/>
        <v>0</v>
      </c>
      <c r="H441" s="117"/>
      <c r="I441" s="82"/>
      <c r="J441" s="107"/>
    </row>
    <row r="442" spans="1:10" ht="26.25" customHeight="1" x14ac:dyDescent="0.15">
      <c r="A442" s="54" t="s">
        <v>841</v>
      </c>
      <c r="B442" s="37" t="s">
        <v>913</v>
      </c>
      <c r="C442" s="43">
        <f t="shared" si="67"/>
        <v>1</v>
      </c>
      <c r="D442" s="43" t="str">
        <f t="shared" si="68"/>
        <v/>
      </c>
      <c r="E442" s="43" t="str">
        <f t="shared" si="69"/>
        <v/>
      </c>
      <c r="F442" s="43" t="str">
        <f t="shared" si="70"/>
        <v/>
      </c>
      <c r="G442" s="43" t="str">
        <f t="shared" si="71"/>
        <v/>
      </c>
      <c r="H442" s="20" t="s">
        <v>842</v>
      </c>
      <c r="I442" s="22" t="s">
        <v>49</v>
      </c>
      <c r="J442" s="59"/>
    </row>
    <row r="443" spans="1:10" ht="15" customHeight="1" x14ac:dyDescent="0.15">
      <c r="A443" s="51" t="s">
        <v>959</v>
      </c>
      <c r="B443" s="3" t="s">
        <v>843</v>
      </c>
      <c r="C443" s="42" t="str">
        <f t="shared" si="67"/>
        <v/>
      </c>
      <c r="D443" s="42">
        <f t="shared" si="68"/>
        <v>1</v>
      </c>
      <c r="E443" s="42" t="str">
        <f t="shared" si="69"/>
        <v/>
      </c>
      <c r="F443" s="42" t="str">
        <f t="shared" si="70"/>
        <v/>
      </c>
      <c r="G443" s="42" t="str">
        <f t="shared" si="71"/>
        <v/>
      </c>
      <c r="H443" s="4" t="s">
        <v>844</v>
      </c>
      <c r="I443" s="5" t="s">
        <v>33</v>
      </c>
      <c r="J443" s="60"/>
    </row>
    <row r="444" spans="1:10" ht="15" customHeight="1" x14ac:dyDescent="0.15">
      <c r="A444" s="51" t="s">
        <v>959</v>
      </c>
      <c r="B444" s="3" t="s">
        <v>845</v>
      </c>
      <c r="C444" s="42" t="str">
        <f t="shared" si="67"/>
        <v/>
      </c>
      <c r="D444" s="42">
        <f t="shared" si="68"/>
        <v>1</v>
      </c>
      <c r="E444" s="42" t="str">
        <f t="shared" si="69"/>
        <v/>
      </c>
      <c r="F444" s="42" t="str">
        <f t="shared" si="70"/>
        <v/>
      </c>
      <c r="G444" s="42" t="str">
        <f t="shared" si="71"/>
        <v/>
      </c>
      <c r="H444" s="4" t="s">
        <v>846</v>
      </c>
      <c r="I444" s="5" t="s">
        <v>30</v>
      </c>
      <c r="J444" s="60"/>
    </row>
    <row r="445" spans="1:10" ht="15" customHeight="1" x14ac:dyDescent="0.15">
      <c r="A445" s="51" t="s">
        <v>959</v>
      </c>
      <c r="B445" s="3" t="s">
        <v>847</v>
      </c>
      <c r="C445" s="42" t="str">
        <f t="shared" si="67"/>
        <v/>
      </c>
      <c r="D445" s="42" t="str">
        <f t="shared" si="68"/>
        <v/>
      </c>
      <c r="E445" s="42" t="str">
        <f t="shared" si="69"/>
        <v/>
      </c>
      <c r="F445" s="42">
        <f t="shared" si="70"/>
        <v>1</v>
      </c>
      <c r="G445" s="42" t="str">
        <f t="shared" si="71"/>
        <v/>
      </c>
      <c r="H445" s="4" t="s">
        <v>848</v>
      </c>
      <c r="I445" s="5" t="s">
        <v>30</v>
      </c>
      <c r="J445" s="60"/>
    </row>
    <row r="446" spans="1:10" ht="15" customHeight="1" thickBot="1" x14ac:dyDescent="0.2">
      <c r="A446" s="57" t="s">
        <v>959</v>
      </c>
      <c r="B446" s="23" t="s">
        <v>849</v>
      </c>
      <c r="C446" s="44" t="str">
        <f t="shared" si="67"/>
        <v/>
      </c>
      <c r="D446" s="44" t="str">
        <f t="shared" si="68"/>
        <v/>
      </c>
      <c r="E446" s="44" t="str">
        <f t="shared" si="69"/>
        <v/>
      </c>
      <c r="F446" s="44">
        <f t="shared" si="70"/>
        <v>1</v>
      </c>
      <c r="G446" s="44" t="str">
        <f t="shared" si="71"/>
        <v/>
      </c>
      <c r="H446" s="31" t="s">
        <v>850</v>
      </c>
      <c r="I446" s="19" t="s">
        <v>6</v>
      </c>
      <c r="J446" s="61"/>
    </row>
    <row r="447" spans="1:10" ht="15" customHeight="1" thickTop="1" thickBot="1" x14ac:dyDescent="0.2">
      <c r="A447" s="78"/>
      <c r="B447" s="79"/>
      <c r="C447" s="135">
        <f>SUM(C442:C446)</f>
        <v>1</v>
      </c>
      <c r="D447" s="135">
        <f t="shared" ref="D447:G447" si="80">SUM(D442:D446)</f>
        <v>2</v>
      </c>
      <c r="E447" s="135">
        <f t="shared" si="80"/>
        <v>0</v>
      </c>
      <c r="F447" s="135">
        <f t="shared" si="80"/>
        <v>2</v>
      </c>
      <c r="G447" s="135">
        <f t="shared" si="80"/>
        <v>0</v>
      </c>
      <c r="H447" s="81"/>
      <c r="I447" s="82"/>
      <c r="J447" s="107"/>
    </row>
    <row r="448" spans="1:10" ht="15" customHeight="1" x14ac:dyDescent="0.15">
      <c r="A448" s="54" t="s">
        <v>851</v>
      </c>
      <c r="B448" s="37" t="s">
        <v>914</v>
      </c>
      <c r="C448" s="43">
        <f t="shared" si="67"/>
        <v>1</v>
      </c>
      <c r="D448" s="43" t="str">
        <f t="shared" si="68"/>
        <v/>
      </c>
      <c r="E448" s="43" t="str">
        <f t="shared" si="69"/>
        <v/>
      </c>
      <c r="F448" s="43" t="str">
        <f t="shared" si="70"/>
        <v/>
      </c>
      <c r="G448" s="43" t="str">
        <f t="shared" si="71"/>
        <v/>
      </c>
      <c r="H448" s="20" t="s">
        <v>852</v>
      </c>
      <c r="I448" s="22" t="s">
        <v>853</v>
      </c>
      <c r="J448" s="59"/>
    </row>
    <row r="449" spans="1:10" ht="15" customHeight="1" x14ac:dyDescent="0.15">
      <c r="A449" s="51" t="s">
        <v>960</v>
      </c>
      <c r="B449" s="3" t="s">
        <v>854</v>
      </c>
      <c r="C449" s="42" t="str">
        <f t="shared" si="67"/>
        <v/>
      </c>
      <c r="D449" s="42">
        <f t="shared" si="68"/>
        <v>1</v>
      </c>
      <c r="E449" s="42" t="str">
        <f t="shared" si="69"/>
        <v/>
      </c>
      <c r="F449" s="42" t="str">
        <f t="shared" si="70"/>
        <v/>
      </c>
      <c r="G449" s="42" t="str">
        <f t="shared" si="71"/>
        <v/>
      </c>
      <c r="H449" s="4" t="s">
        <v>855</v>
      </c>
      <c r="I449" s="5" t="s">
        <v>856</v>
      </c>
      <c r="J449" s="60"/>
    </row>
    <row r="450" spans="1:10" ht="15" customHeight="1" x14ac:dyDescent="0.15">
      <c r="A450" s="51" t="s">
        <v>960</v>
      </c>
      <c r="B450" s="3" t="s">
        <v>857</v>
      </c>
      <c r="C450" s="42" t="str">
        <f t="shared" si="67"/>
        <v/>
      </c>
      <c r="D450" s="42">
        <f t="shared" si="68"/>
        <v>1</v>
      </c>
      <c r="E450" s="42" t="str">
        <f t="shared" si="69"/>
        <v/>
      </c>
      <c r="F450" s="42" t="str">
        <f t="shared" si="70"/>
        <v/>
      </c>
      <c r="G450" s="42" t="str">
        <f t="shared" si="71"/>
        <v/>
      </c>
      <c r="H450" s="4" t="s">
        <v>858</v>
      </c>
      <c r="I450" s="5" t="s">
        <v>469</v>
      </c>
      <c r="J450" s="60"/>
    </row>
    <row r="451" spans="1:10" ht="15" customHeight="1" x14ac:dyDescent="0.15">
      <c r="A451" s="51" t="s">
        <v>960</v>
      </c>
      <c r="B451" s="3" t="s">
        <v>859</v>
      </c>
      <c r="C451" s="42" t="str">
        <f t="shared" si="67"/>
        <v/>
      </c>
      <c r="D451" s="42">
        <f t="shared" si="68"/>
        <v>1</v>
      </c>
      <c r="E451" s="42" t="str">
        <f t="shared" si="69"/>
        <v/>
      </c>
      <c r="F451" s="42" t="str">
        <f t="shared" si="70"/>
        <v/>
      </c>
      <c r="G451" s="42" t="str">
        <f t="shared" si="71"/>
        <v/>
      </c>
      <c r="H451" s="4" t="s">
        <v>860</v>
      </c>
      <c r="I451" s="5" t="s">
        <v>194</v>
      </c>
      <c r="J451" s="60"/>
    </row>
    <row r="452" spans="1:10" ht="15" customHeight="1" x14ac:dyDescent="0.15">
      <c r="A452" s="51" t="s">
        <v>960</v>
      </c>
      <c r="B452" s="3" t="s">
        <v>861</v>
      </c>
      <c r="C452" s="42" t="str">
        <f t="shared" si="67"/>
        <v/>
      </c>
      <c r="D452" s="42">
        <f t="shared" si="68"/>
        <v>1</v>
      </c>
      <c r="E452" s="42" t="str">
        <f t="shared" si="69"/>
        <v/>
      </c>
      <c r="F452" s="42" t="str">
        <f t="shared" si="70"/>
        <v/>
      </c>
      <c r="G452" s="42" t="str">
        <f t="shared" si="71"/>
        <v/>
      </c>
      <c r="H452" s="4" t="s">
        <v>862</v>
      </c>
      <c r="I452" s="5" t="s">
        <v>219</v>
      </c>
      <c r="J452" s="60"/>
    </row>
    <row r="453" spans="1:10" ht="15" customHeight="1" x14ac:dyDescent="0.15">
      <c r="A453" s="51" t="s">
        <v>960</v>
      </c>
      <c r="B453" s="3" t="s">
        <v>863</v>
      </c>
      <c r="C453" s="42" t="str">
        <f t="shared" ref="C453:C456" si="81">IF(COUNTIF($B453,"*都")+COUNTIF($B453,"*道")+COUNTIF($B453,"*府")+COUNTIF($B453,"*県"),1,"")</f>
        <v/>
      </c>
      <c r="D453" s="42">
        <f t="shared" ref="D453:D456" si="82">IF(COUNTIF($B453,"*市"),1,"")</f>
        <v>1</v>
      </c>
      <c r="E453" s="42" t="str">
        <f t="shared" ref="E453:E456" si="83">IF(COUNTIF($B453,"*区"),1,"")</f>
        <v/>
      </c>
      <c r="F453" s="42" t="str">
        <f t="shared" ref="F453:F456" si="84">IF(COUNTIF($B453,"*町"),1,"")</f>
        <v/>
      </c>
      <c r="G453" s="42" t="str">
        <f t="shared" ref="G453:G456" si="85">IF(COUNTIF($B453,"*村"),1,"")</f>
        <v/>
      </c>
      <c r="H453" s="4" t="s">
        <v>864</v>
      </c>
      <c r="I453" s="5" t="s">
        <v>865</v>
      </c>
      <c r="J453" s="60"/>
    </row>
    <row r="454" spans="1:10" ht="15" customHeight="1" x14ac:dyDescent="0.15">
      <c r="A454" s="51" t="s">
        <v>960</v>
      </c>
      <c r="B454" s="3" t="s">
        <v>866</v>
      </c>
      <c r="C454" s="42" t="str">
        <f t="shared" si="81"/>
        <v/>
      </c>
      <c r="D454" s="42">
        <f t="shared" si="82"/>
        <v>1</v>
      </c>
      <c r="E454" s="42" t="str">
        <f t="shared" si="83"/>
        <v/>
      </c>
      <c r="F454" s="42" t="str">
        <f t="shared" si="84"/>
        <v/>
      </c>
      <c r="G454" s="42" t="str">
        <f t="shared" si="85"/>
        <v/>
      </c>
      <c r="H454" s="4" t="s">
        <v>867</v>
      </c>
      <c r="I454" s="5" t="s">
        <v>868</v>
      </c>
      <c r="J454" s="60"/>
    </row>
    <row r="455" spans="1:10" ht="15" customHeight="1" x14ac:dyDescent="0.15">
      <c r="A455" s="51" t="s">
        <v>960</v>
      </c>
      <c r="B455" s="3" t="s">
        <v>869</v>
      </c>
      <c r="C455" s="42" t="str">
        <f t="shared" si="81"/>
        <v/>
      </c>
      <c r="D455" s="42">
        <f t="shared" si="82"/>
        <v>1</v>
      </c>
      <c r="E455" s="42" t="str">
        <f t="shared" si="83"/>
        <v/>
      </c>
      <c r="F455" s="42" t="str">
        <f t="shared" si="84"/>
        <v/>
      </c>
      <c r="G455" s="42" t="str">
        <f t="shared" si="85"/>
        <v/>
      </c>
      <c r="H455" s="4" t="s">
        <v>870</v>
      </c>
      <c r="I455" s="5" t="s">
        <v>865</v>
      </c>
      <c r="J455" s="60"/>
    </row>
    <row r="456" spans="1:10" ht="15" customHeight="1" thickBot="1" x14ac:dyDescent="0.2">
      <c r="A456" s="57" t="s">
        <v>960</v>
      </c>
      <c r="B456" s="23" t="s">
        <v>871</v>
      </c>
      <c r="C456" s="44" t="str">
        <f t="shared" si="81"/>
        <v/>
      </c>
      <c r="D456" s="44" t="str">
        <f t="shared" si="82"/>
        <v/>
      </c>
      <c r="E456" s="44" t="str">
        <f t="shared" si="83"/>
        <v/>
      </c>
      <c r="F456" s="44">
        <f t="shared" si="84"/>
        <v>1</v>
      </c>
      <c r="G456" s="44" t="str">
        <f t="shared" si="85"/>
        <v/>
      </c>
      <c r="H456" s="31" t="s">
        <v>872</v>
      </c>
      <c r="I456" s="19" t="s">
        <v>469</v>
      </c>
      <c r="J456" s="61"/>
    </row>
    <row r="457" spans="1:10" ht="15" thickTop="1" thickBot="1" x14ac:dyDescent="0.2">
      <c r="A457" s="158"/>
      <c r="B457" s="145"/>
      <c r="C457" s="135">
        <f>SUM(C448:C456)</f>
        <v>1</v>
      </c>
      <c r="D457" s="135">
        <f t="shared" ref="D457:G457" si="86">SUM(D448:D456)</f>
        <v>7</v>
      </c>
      <c r="E457" s="135">
        <f t="shared" si="86"/>
        <v>0</v>
      </c>
      <c r="F457" s="135">
        <f t="shared" si="86"/>
        <v>1</v>
      </c>
      <c r="G457" s="135">
        <f t="shared" si="86"/>
        <v>0</v>
      </c>
      <c r="H457" s="134"/>
      <c r="I457" s="104"/>
      <c r="J457" s="159"/>
    </row>
    <row r="458" spans="1:10" x14ac:dyDescent="0.15">
      <c r="C458" s="133">
        <f>SUM(C457,C447,C441,C439,C429,C417,C407,C405,C394,C391,C385,C376,C370,C361,C352,C348,C331,C325,C318,C316,C301,C285,C282,C277,C275,C261,C247,C228,C223,C211,C206,C197,C192,C171,C165,C140,C125,C112,C95,C83,C81,C70,C63,C56,C48,C43,C36)</f>
        <v>44</v>
      </c>
      <c r="D458" s="133">
        <f t="shared" ref="D458:G458" si="87">SUM(D457,D447,D441,D439,D429,D417,D407,D405,D394,D391,D385,D376,D370,D361,D352,D348,D331,D325,D318,D316,D301,D285,D282,D277,D275,D261,D247,D228,D223,D211,D206,D197,D192,D171,D165,D140,D125,D112,D95,D83,D81,D70,D63,D56,D48,D43,D36)</f>
        <v>248</v>
      </c>
      <c r="E458" s="133">
        <f t="shared" si="87"/>
        <v>17</v>
      </c>
      <c r="F458" s="133">
        <f t="shared" si="87"/>
        <v>83</v>
      </c>
      <c r="G458" s="133">
        <f t="shared" si="87"/>
        <v>15</v>
      </c>
    </row>
  </sheetData>
  <autoFilter ref="A3:J458"/>
  <mergeCells count="2">
    <mergeCell ref="A1:J1"/>
    <mergeCell ref="I2:J2"/>
  </mergeCells>
  <phoneticPr fontId="3"/>
  <conditionalFormatting sqref="A449:G456 C458:G458">
    <cfRule type="expression" dxfId="36" priority="7" stopIfTrue="1">
      <formula>AND(#REF!&lt;#REF!,#REF!="欠番")</formula>
    </cfRule>
  </conditionalFormatting>
  <conditionalFormatting sqref="C4 A5:G36">
    <cfRule type="expression" dxfId="35" priority="32" stopIfTrue="1">
      <formula>AND(#REF!&lt;#REF!,#REF!="欠番")</formula>
    </cfRule>
  </conditionalFormatting>
  <conditionalFormatting sqref="A38:G43">
    <cfRule type="expression" dxfId="34" priority="31" stopIfTrue="1">
      <formula>AND(#REF!&lt;#REF!,#REF!="欠番")</formula>
    </cfRule>
  </conditionalFormatting>
  <conditionalFormatting sqref="A378:G385 A333:G348 A287:G301 A199:G206 A141:G165 A72:G80 A65:G69 A431:G439 A419:G429 A396:G405 A372:G376 A350:G352 A327:G331 A320:G325 A303:G316 A263:G275 A213:G223 A194:G197 A50:G56 A45:G48">
    <cfRule type="expression" dxfId="33" priority="30" stopIfTrue="1">
      <formula>AND(#REF!&lt;#REF!,#REF!="欠番")</formula>
    </cfRule>
  </conditionalFormatting>
  <conditionalFormatting sqref="A58:G62">
    <cfRule type="expression" dxfId="32" priority="29" stopIfTrue="1">
      <formula>AND(#REF!&lt;#REF!,#REF!="欠番")</formula>
    </cfRule>
  </conditionalFormatting>
  <conditionalFormatting sqref="A85:G88">
    <cfRule type="expression" dxfId="31" priority="28" stopIfTrue="1">
      <formula>AND(#REF!&lt;#REF!,#REF!="欠番")</formula>
    </cfRule>
  </conditionalFormatting>
  <conditionalFormatting sqref="A89:G95">
    <cfRule type="expression" dxfId="30" priority="27" stopIfTrue="1">
      <formula>AND(#REF!&lt;#REF!,#REF!="欠番")</formula>
    </cfRule>
  </conditionalFormatting>
  <conditionalFormatting sqref="A97:G112">
    <cfRule type="expression" dxfId="29" priority="26" stopIfTrue="1">
      <formula>AND(#REF!&lt;#REF!,#REF!="欠番")</formula>
    </cfRule>
  </conditionalFormatting>
  <conditionalFormatting sqref="B99:G99">
    <cfRule type="expression" dxfId="28" priority="25" stopIfTrue="1">
      <formula>AND(#REF!&lt;#REF!,#REF!="欠番")</formula>
    </cfRule>
  </conditionalFormatting>
  <conditionalFormatting sqref="A114:G125">
    <cfRule type="expression" dxfId="27" priority="24" stopIfTrue="1">
      <formula>AND(#REF!&lt;#REF!,#REF!="欠番")</formula>
    </cfRule>
  </conditionalFormatting>
  <conditionalFormatting sqref="A127:G140">
    <cfRule type="expression" dxfId="26" priority="23" stopIfTrue="1">
      <formula>AND(#REF!&lt;#REF!,#REF!="欠番")</formula>
    </cfRule>
  </conditionalFormatting>
  <conditionalFormatting sqref="A167:G171">
    <cfRule type="expression" dxfId="25" priority="22" stopIfTrue="1">
      <formula>AND(#REF!&lt;#REF!,#REF!="欠番")</formula>
    </cfRule>
  </conditionalFormatting>
  <conditionalFormatting sqref="A173:G192">
    <cfRule type="expression" dxfId="24" priority="21" stopIfTrue="1">
      <formula>AND(#REF!&lt;#REF!,#REF!="欠番")</formula>
    </cfRule>
  </conditionalFormatting>
  <conditionalFormatting sqref="A208:G211">
    <cfRule type="expression" dxfId="23" priority="20" stopIfTrue="1">
      <formula>AND(#REF!&lt;#REF!,#REF!="欠番")</formula>
    </cfRule>
  </conditionalFormatting>
  <conditionalFormatting sqref="A225:G228">
    <cfRule type="expression" dxfId="22" priority="19" stopIfTrue="1">
      <formula>AND(#REF!&lt;#REF!,#REF!="欠番")</formula>
    </cfRule>
  </conditionalFormatting>
  <conditionalFormatting sqref="A230:G247">
    <cfRule type="expression" dxfId="21" priority="18" stopIfTrue="1">
      <formula>AND(#REF!&lt;#REF!,#REF!="欠番")</formula>
    </cfRule>
  </conditionalFormatting>
  <conditionalFormatting sqref="A249:G261">
    <cfRule type="expression" dxfId="20" priority="17" stopIfTrue="1">
      <formula>AND(#REF!&lt;#REF!,#REF!="欠番")</formula>
    </cfRule>
  </conditionalFormatting>
  <conditionalFormatting sqref="A279:G282">
    <cfRule type="expression" dxfId="19" priority="16" stopIfTrue="1">
      <formula>AND(#REF!&lt;#REF!,#REF!="欠番")</formula>
    </cfRule>
  </conditionalFormatting>
  <conditionalFormatting sqref="A283:G285">
    <cfRule type="expression" dxfId="18" priority="15" stopIfTrue="1">
      <formula>AND(#REF!&lt;#REF!,#REF!="欠番")</formula>
    </cfRule>
  </conditionalFormatting>
  <conditionalFormatting sqref="A354:G361">
    <cfRule type="expression" dxfId="17" priority="14" stopIfTrue="1">
      <formula>AND(#REF!&lt;#REF!,#REF!="欠番")</formula>
    </cfRule>
  </conditionalFormatting>
  <conditionalFormatting sqref="A363:G370">
    <cfRule type="expression" dxfId="16" priority="13" stopIfTrue="1">
      <formula>AND(#REF!&lt;#REF!,#REF!="欠番")</formula>
    </cfRule>
  </conditionalFormatting>
  <conditionalFormatting sqref="A387:G391">
    <cfRule type="expression" dxfId="15" priority="12" stopIfTrue="1">
      <formula>AND(#REF!&lt;#REF!,#REF!="欠番")</formula>
    </cfRule>
  </conditionalFormatting>
  <conditionalFormatting sqref="A392:G394">
    <cfRule type="expression" dxfId="14" priority="11" stopIfTrue="1">
      <formula>AND(#REF!&lt;#REF!,#REF!="欠番")</formula>
    </cfRule>
  </conditionalFormatting>
  <conditionalFormatting sqref="A409:G417">
    <cfRule type="expression" dxfId="13" priority="10" stopIfTrue="1">
      <formula>AND(#REF!&lt;#REF!,#REF!="欠番")</formula>
    </cfRule>
  </conditionalFormatting>
  <conditionalFormatting sqref="A440:A441">
    <cfRule type="expression" dxfId="12" priority="9" stopIfTrue="1">
      <formula>AND(#REF!&lt;#REF!,#REF!="欠番")</formula>
    </cfRule>
  </conditionalFormatting>
  <conditionalFormatting sqref="A443:G446 A447:B447">
    <cfRule type="expression" dxfId="11" priority="8" stopIfTrue="1">
      <formula>AND(#REF!&lt;#REF!,#REF!="欠番")</formula>
    </cfRule>
  </conditionalFormatting>
  <conditionalFormatting sqref="A63:G63">
    <cfRule type="expression" dxfId="10" priority="6" stopIfTrue="1">
      <formula>AND(#REF!&lt;#REF!,#REF!="欠番")</formula>
    </cfRule>
  </conditionalFormatting>
  <conditionalFormatting sqref="A70:G70">
    <cfRule type="expression" dxfId="9" priority="5" stopIfTrue="1">
      <formula>AND(#REF!&lt;#REF!,#REF!="欠番")</formula>
    </cfRule>
  </conditionalFormatting>
  <conditionalFormatting sqref="A81:G81">
    <cfRule type="expression" dxfId="8" priority="4" stopIfTrue="1">
      <formula>AND(#REF!&lt;#REF!,#REF!="欠番")</formula>
    </cfRule>
  </conditionalFormatting>
  <conditionalFormatting sqref="A83:G83">
    <cfRule type="expression" dxfId="7" priority="3" stopIfTrue="1">
      <formula>AND(#REF!&lt;#REF!,#REF!="欠番")</formula>
    </cfRule>
  </conditionalFormatting>
  <conditionalFormatting sqref="D4">
    <cfRule type="expression" dxfId="6" priority="1" stopIfTrue="1">
      <formula>AND(#REF!&lt;#REF!,#REF!="欠番")</formula>
    </cfRule>
  </conditionalFormatting>
  <dataValidations count="2">
    <dataValidation imeMode="off" allowBlank="1" showInputMessage="1" showErrorMessage="1" sqref="H4:I86 H180:I192 H226:I226 H239:I247 H253:I255 H269:I273 H299:I306 H308:I309 H311:I328 I337:I341 H347:I349 H432:I435 H437:I456 H96:I97 H356:H388 H351:H354 H336:H342 H108 H103 J3:J81 J83 H88:I93 H100:I100 H102:I102 H104:I107 H109:I109 I169 I113:I167 H113:H178 H232:I237 H249:I251 H257:I257 H259:I267 H291:I297 H278:I289 H229:I230 H332:I335 H343:I345 I351:I388 H390:I405 H408:I430 H194:I224 I172:I178 H248:J248 I170:J171 H193:J193 I168:J168"/>
    <dataValidation imeMode="on" allowBlank="1" showInputMessage="1" showErrorMessage="1" sqref="H3"/>
  </dataValidations>
  <pageMargins left="0.70866141732283472" right="0.70866141732283472" top="0.74803149606299213" bottom="0.74803149606299213" header="0.31496062992125984" footer="0.31496062992125984"/>
  <pageSetup paperSize="12" scale="73" orientation="portrait" r:id="rId1"/>
  <rowBreaks count="5" manualBreakCount="5">
    <brk id="81" max="16383" man="1"/>
    <brk id="165" max="16383" man="1"/>
    <brk id="247" max="16383" man="1"/>
    <brk id="331" max="16383" man="1"/>
    <brk id="417" max="16383" man="1"/>
  </rowBreaks>
  <ignoredErrors>
    <ignoredError sqref="D44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B15" sqref="B15"/>
    </sheetView>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条例自治体</vt:lpstr>
      <vt:lpstr>Sheet1</vt:lpstr>
      <vt:lpstr>条例自治体!Print_Titles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総務4</dc:creator>
  <cp:lastModifiedBy>総務7</cp:lastModifiedBy>
  <cp:lastPrinted>2018-06-13T07:03:02Z</cp:lastPrinted>
  <dcterms:created xsi:type="dcterms:W3CDTF">2018-06-13T01:10:04Z</dcterms:created>
  <dcterms:modified xsi:type="dcterms:W3CDTF">2018-06-13T07:03:08Z</dcterms:modified>
</cp:coreProperties>
</file>